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ALTIS" sheetId="1" r:id="rId1"/>
    <sheet name="YARIS" sheetId="2" r:id="rId2"/>
    <sheet name="VIOS" sheetId="3" r:id="rId3"/>
    <sheet name="CAMRY-L 2.0 汽油版" sheetId="4" r:id="rId4"/>
    <sheet name="CAMRY-h 2.5 油電板" sheetId="5" r:id="rId5"/>
    <sheet name="RAV4 " sheetId="6" r:id="rId6"/>
    <sheet name="SIENTA" sheetId="7" r:id="rId7"/>
  </sheets>
  <definedNames>
    <definedName name="_xlnm.Print_Area" localSheetId="0">'ALTIS'!$A$1:$G$20</definedName>
    <definedName name="_xlnm.Print_Area" localSheetId="4">'CAMRY-h 2.5 油電板'!$A$1:$G$14</definedName>
    <definedName name="_xlnm.Print_Area" localSheetId="3">'CAMRY-L 2.0 汽油版'!$A$1:$G$14</definedName>
    <definedName name="_xlnm.Print_Area" localSheetId="5">'RAV4 '!$A$1:$F$23</definedName>
    <definedName name="_xlnm.Print_Area" localSheetId="6">'SIENTA'!$A$1:$F$20</definedName>
    <definedName name="_xlnm.Print_Area" localSheetId="2">'VIOS'!$A$1:$G$14</definedName>
    <definedName name="_xlnm.Print_Area" localSheetId="1">'YARIS'!$A$1:$G$20</definedName>
  </definedNames>
  <calcPr fullCalcOnLoad="1"/>
</workbook>
</file>

<file path=xl/sharedStrings.xml><?xml version="1.0" encoding="utf-8"?>
<sst xmlns="http://schemas.openxmlformats.org/spreadsheetml/2006/main" count="463" uniqueCount="195">
  <si>
    <t>車   種</t>
  </si>
  <si>
    <t>等   級</t>
  </si>
  <si>
    <t>售  價</t>
  </si>
  <si>
    <t>原廠標配外之追加配備</t>
  </si>
  <si>
    <t>備註</t>
  </si>
  <si>
    <t xml:space="preserve"> </t>
  </si>
  <si>
    <t>優惠價</t>
  </si>
  <si>
    <t xml:space="preserve"> </t>
  </si>
  <si>
    <t>YARIS               雅致版</t>
  </si>
  <si>
    <t>YARIS               經典版</t>
  </si>
  <si>
    <t>YARIS               豪華版</t>
  </si>
  <si>
    <t>基本款</t>
  </si>
  <si>
    <t>基本款</t>
  </si>
  <si>
    <t xml:space="preserve">ALTIS              雅致版   </t>
  </si>
  <si>
    <t xml:space="preserve">ALTIS                經典版      </t>
  </si>
  <si>
    <t>VIOS               雅致版</t>
  </si>
  <si>
    <t>VIOS        經典版</t>
  </si>
  <si>
    <t>VIOS                      豪華版</t>
  </si>
  <si>
    <t>精裝車                  (0V5A)</t>
  </si>
  <si>
    <t>精裝車                       ( 0V5A )                            + ( 影音組合 )</t>
  </si>
  <si>
    <t>精裝車                   (0V5B)</t>
  </si>
  <si>
    <t>精裝車                    ( 0V5B )                             + ( 影音組合 )</t>
  </si>
  <si>
    <t>精裝車                     (0V5C)</t>
  </si>
  <si>
    <t xml:space="preserve"> 精裝車                               ( 0V5C )                           + ( 影音組合 )</t>
  </si>
  <si>
    <t xml:space="preserve">CAMRY-L                     2.0 汽油               經典版      </t>
  </si>
  <si>
    <t>CAMRY-L                     2.0 汽油                                                                                       豪華版</t>
  </si>
  <si>
    <t xml:space="preserve">CAMRY-L                     2.0 汽油                 尊爵版           </t>
  </si>
  <si>
    <t xml:space="preserve">CAMRY-h 2.5HV                經典版      </t>
  </si>
  <si>
    <t>CAMRY-h 2.5HV                                                                                       豪華版</t>
  </si>
  <si>
    <t xml:space="preserve">CAMRY-h 2.5HV                     旗艦版           </t>
  </si>
  <si>
    <t>精裝車            (0C5A)</t>
  </si>
  <si>
    <t>精裝車                    (0C5A)</t>
  </si>
  <si>
    <t>精裝車                                ( 0C5A )                             + ( 影音組合 )</t>
  </si>
  <si>
    <t>精裝車                                ( 0C5A )                                      + ( 影音組合 )</t>
  </si>
  <si>
    <t>精裝車                       (0C5A)                    + ( 影音組合 )</t>
  </si>
  <si>
    <t>精裝車                      (0C5B)</t>
  </si>
  <si>
    <t>精裝車                  ( 0C5B )                            + ( 影音組合 )</t>
  </si>
  <si>
    <t>精裝車                     (0C5C)</t>
  </si>
  <si>
    <t>精裝車                     (0C5D)</t>
  </si>
  <si>
    <t xml:space="preserve">CAMRY-h 2.5HV                    尊爵版           </t>
  </si>
  <si>
    <t xml:space="preserve">9 吋 電容屏 影音主機  /  DVD  /  Navi  /  DTV  /  倒車電眼(CMOS嵌入式) </t>
  </si>
  <si>
    <t xml:space="preserve">RAV4                     2.0 汽油               經 典 版      </t>
  </si>
  <si>
    <t>RAV4                   2.0 汽油                                                                                       豪 華 版</t>
  </si>
  <si>
    <t xml:space="preserve">RAV4                      2.5 油電                 旗 艦 版                   4WD          </t>
  </si>
  <si>
    <t xml:space="preserve">RAV4                      2.5 油電                 尊 爵 版                             </t>
  </si>
  <si>
    <t xml:space="preserve">影音組合 </t>
  </si>
  <si>
    <t xml:space="preserve">影音組合 </t>
  </si>
  <si>
    <r>
      <t>原車搭載 觸控式 DVD 影音主機 / USB / AUX-IN / 藍芽 / 觸控式衛星導航 /</t>
    </r>
    <r>
      <rPr>
        <b/>
        <sz val="12"/>
        <rFont val="新細明體"/>
        <family val="1"/>
      </rPr>
      <t xml:space="preserve"> JBL 10 揚聲器</t>
    </r>
  </si>
  <si>
    <r>
      <t xml:space="preserve">原車搭載 觸控式 DVD 影音主機 / USB / AUX-IN / 藍芽 / 觸控式衛星導航 / </t>
    </r>
    <r>
      <rPr>
        <b/>
        <sz val="12"/>
        <rFont val="新細明體"/>
        <family val="1"/>
      </rPr>
      <t xml:space="preserve"> JBL 10 揚聲器</t>
    </r>
  </si>
  <si>
    <t xml:space="preserve"> </t>
  </si>
  <si>
    <t xml:space="preserve"> </t>
  </si>
  <si>
    <t xml:space="preserve"> </t>
  </si>
  <si>
    <t xml:space="preserve"> </t>
  </si>
  <si>
    <t>原廠標配外之追加配備</t>
  </si>
  <si>
    <t>精裝車            (R3I)</t>
  </si>
  <si>
    <t>精裝車                                (R3I )                             + ( 影音組合 )</t>
  </si>
  <si>
    <t>精裝車                    (R3J)</t>
  </si>
  <si>
    <t>YARIS               經典版 +</t>
  </si>
  <si>
    <t>YARIS               豪華版 +</t>
  </si>
  <si>
    <t>YARIS               S 經典版</t>
  </si>
  <si>
    <t>精裝車            (0A4V)</t>
  </si>
  <si>
    <t xml:space="preserve">ALTIS                 豪華版  </t>
  </si>
  <si>
    <t>精裝車                    (0A4U)</t>
  </si>
  <si>
    <t>精裝車                    (0A4T)</t>
  </si>
  <si>
    <t>精裝車                  (0A4S)</t>
  </si>
  <si>
    <t>精裝車                  (0A4R)</t>
  </si>
  <si>
    <t xml:space="preserve"> </t>
  </si>
  <si>
    <t>前方停車雷達(不含顯示器)、抬頭顯示器、晶片防盜系統(鑰匙型-兩把鑰匙)、升級防盜器(CAN)、自動雨刷、USB擴充插座(方形)、行李箱置物網、隔熱紙3M(不含前擋)</t>
  </si>
  <si>
    <t>主機介紹:   9" 1024x600電容屏, Android4.4 平台 / 手機連動(Miracast) / 內建高畫質HDTV 20台 / USB多媒體 / Wifi 上網 / 內建NFC藍芽快速手機配對 / 新版迅易2D導航 / 全機語音聲控 / 支援配件(DVR / TPMS / BACK CAMERA / HUD) / Youtube / 網路收音機/雙模衛星定位導航(GPS / GNSS)                                                                                            倒車電眼(CMOS嵌入式)                                                                                    行車記錄器旗艦版(1080P，保固一年)</t>
  </si>
  <si>
    <t>主機介紹:   9" 1024x600電容屏, Android4.4 平台 / 手機連動(Miracast) / 內建高畫質HDTV 20台 / USB多媒體 / Wifi 上網 / 內建NFC藍芽快速手機配對 / 新版迅易2D導航 / 全機語音聲控 / 支援配件(DVR / TPMS / BACK CAMERA / HUD) / Youtube / 網路收音機/雙模衛星定位導航(GPS / GNSS)                                                                                            倒車電眼(CMOS嵌入式)                                                                                    行車記錄器旗艦版(1080P，保固一年)</t>
  </si>
  <si>
    <t>精裝車( 0A4V)                             +                                          影音組合 (RARD)</t>
  </si>
  <si>
    <t>ALTIS                          尊爵版                     (A)</t>
  </si>
  <si>
    <t xml:space="preserve">ALTIS                          尊爵版                      (B)            </t>
  </si>
  <si>
    <t>精裝車                                ( 0A4U )                                      +                                          影音組合 (RARD)</t>
  </si>
  <si>
    <t>精裝車                       (0A4T)                    +                                          影音組合 (RARD)</t>
  </si>
  <si>
    <t>精裝車                  ( 0A4S )                            +                                          影音組合 (RARD)</t>
  </si>
  <si>
    <t>精裝車                  ( 0A4R )                            +                                          影音組合 (RARD)</t>
  </si>
  <si>
    <t>抬頭顯示器、前方停車雷達(不含顯示器)、多功能防盜系統(CAN)：自動頭燈系統、安全照明系統、速控上鎖系統、後視鏡自動收折系統。真皮方向盤、行李箱置物網、USB擴充插座(方形)、專屬車門投影照地燈、 隔熱紙3M(不含前擋)</t>
  </si>
  <si>
    <t>抬頭顯示器、前方停車雷達(不含顯示器)、升級防盜器(CAN)、自動收鏡系統(實體線)、自動雨刷、行李箱置物網、USB擴充插座(方形)、專屬車門投影照地燈、 隔熱紙3M(不含前擋)</t>
  </si>
  <si>
    <t>抬頭顯示器、前方停車雷達(不含顯示器)、多功能防盜系統(CAN)：自動頭燈系統、安全照明系統、速控上鎖系統、後視鏡自動收折系統。後行李廂照明燈、行李箱置物網、USB擴充插座(方形)、專屬車門投影照地燈、鍍鉻排氣尾管、 隔熱紙3M(不含前擋)</t>
  </si>
  <si>
    <t xml:space="preserve"> 7吋數位螢幕、Carmax專業導航圖資、(提供特定App連結)、導航語音控制(無碟機)、HDTV數位電視 、倒車影像系統(CMOS)、行車記錄器(1080P)(保固一年)</t>
  </si>
  <si>
    <t>精裝車                     (0Y6E)</t>
  </si>
  <si>
    <t>精裝車                    (0Y6E)                        + ( 影音組合 )</t>
  </si>
  <si>
    <t>精裝車                      (0Y6E)</t>
  </si>
  <si>
    <t>精裝車                    (0Y6E)                          + ( 影音組合 )</t>
  </si>
  <si>
    <t>前方停車雷達(不含顯示器)、升級防盜器、抬頭顯示器、後視鏡輔助方向燈、終極排擋鎖、皮木方向盤、LED內門檻踏板、隔熱紙(3M8016TA)</t>
  </si>
  <si>
    <t>前方停車雷達(不含顯示器)、行李箱遙控系統、升級防盜器、抬頭顯示器、霧燈、後視鏡輔助方向燈、終極排擋鎖、隔熱紙(3M8016TA)</t>
  </si>
  <si>
    <t>倒車雷達、前方停車雷達(不含顯示器)、行李箱遙控系統、升級防盜器、霧燈、檔泥板、後視鏡輔助方向燈、終極排擋鎖、美容桶、隔熱紙(3M8016TA)</t>
  </si>
  <si>
    <t>7吋數位螢幕、Carmax專業導航圖資、(提供特定App連結)、導航語音控制(無碟機)、HDTV數位電視、倒車影像系統(CCD) 無靜態車輔線、行車記錄器(1080P)(保固一年)</t>
  </si>
  <si>
    <t xml:space="preserve">SIENTA                   1.8 L                                                                                       豪 華 版                          ( 5 人 座 )   </t>
  </si>
  <si>
    <t xml:space="preserve">SIENTA                      1.8  L                 豪 華 + 版                       ( 5 人 座 )             </t>
  </si>
  <si>
    <t xml:space="preserve">SIENTA                      1.8  L                 尊 爵 版                        ( 7 人 座 )                               </t>
  </si>
  <si>
    <t xml:space="preserve">SIENTA                      1.8  L                 豪 華 + 版                       ( 7 人 座 )             </t>
  </si>
  <si>
    <t xml:space="preserve">SIENTA                      1.8  L                 豪 華 版                       ( 7 人 座 )             </t>
  </si>
  <si>
    <t>旗艦版擴充盒 : 對應USB、I-Pod、3D導航、聲控、Video out、WIFI、HDMI、Miracast、悠遊城市。倒車電眼(外掛式)CCD、數位電視(HDTV) 、行車記錄器旗艦版(1080P，保固一年)。</t>
  </si>
  <si>
    <t>旗艦版擴充盒 : 對應USB、I-Pod、3D導航、聲控、Video out、WIFI、HDMI、Miracast、悠遊城市。倒車電眼(外掛式)CCD、數位電視(HDTV) 、行車記錄器旗艦版(1080P，保固一年)。</t>
  </si>
  <si>
    <t xml:space="preserve">精裝車                  (0S1A)           </t>
  </si>
  <si>
    <t>精裝車                  (0S1A)                                                              +                                Drive+ 隨行駕駛系統旗艦版擴充盒</t>
  </si>
  <si>
    <t xml:space="preserve">精裝車                  (0S1B)    </t>
  </si>
  <si>
    <t>精裝車                  (0S1B)                                                                 +                                Drive+ 隨行駕駛系統旗艦版擴充盒</t>
  </si>
  <si>
    <t xml:space="preserve">精裝車                  (0S1C)    </t>
  </si>
  <si>
    <t>精裝車                  (0S1C)                                                                +                                Drive+ 隨行駕駛系統旗艦版擴充盒</t>
  </si>
  <si>
    <t>精裝車                  (0S1B)                                                              +                                Drive+ 隨行駕駛系統旗艦版擴充盒</t>
  </si>
  <si>
    <t xml:space="preserve">精裝車                  (0S1C)    </t>
  </si>
  <si>
    <t>精裝車                  (0S1C)                                                               +                                Drive+ 隨行駕駛系統旗艦版擴充盒</t>
  </si>
  <si>
    <t xml:space="preserve">終極排檔鎖、倒車雷達、前方停車輔助雷達、自動頭燈升級防盜：防盜系統、尋車防衛(小燈+大燈)系統、速控上鎖、自動頭燈啟閉、USB擴充插座(方型)、抬頭顯示器、車門防撞警示燈、LED後箱照明燈、3M隔熱紙(不含前檔)   </t>
  </si>
  <si>
    <t xml:space="preserve">終極排檔鎖、前方停車輔助雷達、自動頭燈升級防盜：防盜系統、尋車防衛(小燈+大燈)系統、速控上鎖、自動頭燈啟閉、抬頭顯示器、車門防撞警示燈、LED內門檻踏板(前兩門)、遙控收鏡系統、3M隔熱紙(不含前檔) </t>
  </si>
  <si>
    <t xml:space="preserve">終極排檔鎖、前方停車輔助雷達、自動頭燈升級防盜：防盜系統、尋車防衛(小燈+大燈)系統、速控上鎖、自動頭燈啟閉、USB擴充插座(方型)、抬頭顯示器、遙控收鏡系統、滑門開啟警示燈組、LED後箱照明頂上燈、3M隔熱紙(不含前檔) </t>
  </si>
  <si>
    <t xml:space="preserve">終極排檔鎖、前方停車輔助雷達、自動頭燈升級防盜：防盜系統、尋車防衛(小燈+大燈)系統、速控上鎖、自動頭燈啟閉、抬頭顯示器、車門防撞警示燈、LED內門檻踏板(前兩門)、遙控收鏡系統、3M隔熱紙(不含前檔)  </t>
  </si>
  <si>
    <t xml:space="preserve">精裝車                  (0S1D)    </t>
  </si>
  <si>
    <t>精裝車                  (0S1D)                                                              +                                Drive+ 隨行駕駛系統旗艦版擴充盒</t>
  </si>
  <si>
    <t xml:space="preserve">終極排檔鎖、前方停車輔助雷達、USB擴充插座(方型)、抬頭顯示器、遙控收鏡系統、滑門開啟警示燈組、LED後箱照明頂上燈、升級防盜組合：防盜系統、尋車防衛(小燈)系統、速控上鎖、3M隔熱紙(不含前檔)  </t>
  </si>
  <si>
    <t xml:space="preserve"> </t>
  </si>
  <si>
    <t>RAV4                   2.0 汽油                                                                                       尊 爵 版</t>
  </si>
  <si>
    <t xml:space="preserve"> 崁入式抬頭顯示器、升級型防盜器(含OBD II)、後視鏡自動收納系統(實體線)、前方停車雷達(不含顯示器)、LED門檻踏板、雙色後保桿上護板、鍍鉻排氣尾管、LED後箱照明輔助燈、終極排檔鎖(汽油)、隔熱紙(3M)</t>
  </si>
  <si>
    <t>精裝車                    (R3M)</t>
  </si>
  <si>
    <t>精裝車                                (R3M)                                      + ( 影音組合 )</t>
  </si>
  <si>
    <t xml:space="preserve"> 崁入式抬頭顯示器、升級型防盜器(含OBD II)、後視鏡自動收納系統(實體線)、感應式照明輔助燈、LED門檻踏板、雙色後保桿上護板、鍍鉻排氣尾管、LED後箱照明輔助燈、終極排檔鎖(汽油)、隔熱紙(3M)</t>
  </si>
  <si>
    <t xml:space="preserve"> 崁入式抬頭顯示器、升級型防盜器(含OBD II)、後視鏡自動收納系統(實體線)、感應式照明輔助燈、LED門檻踏板、雙色後保桿上護板、鍍鉻排氣尾管、LED後箱照明輔助燈、終極排檔鎖(汽油)、隔熱紙(3M)</t>
  </si>
  <si>
    <t>精裝車                    (R3N)</t>
  </si>
  <si>
    <t>精裝車                    (R3N)</t>
  </si>
  <si>
    <t>精裝車                       (R3N)                    + ( 影音組合 )</t>
  </si>
  <si>
    <t>精裝車                       (R3N)                    + ( 影音組合 )</t>
  </si>
  <si>
    <t xml:space="preserve"> 崁入式抬頭顯示器、升級型防盜器(含OBD II)、後視鏡自動收納系統(實體線)、感應式照明輔助燈、LED門檻踏板、碳纖紋中尾翼、LED後箱照明輔助燈、終極排檔鎖(汽油)、隔熱紙(3M)</t>
  </si>
  <si>
    <t xml:space="preserve"> 崁入式抬頭顯示器、升級型防盜器(含OBD II)、後視鏡自動收納系統(實體線)、感應式照明輔助燈、LED門檻踏板、碳纖紋中尾翼、LED後箱照明輔助燈、終極排檔鎖(汽油)、隔熱紙(3M)</t>
  </si>
  <si>
    <t>崁入式抬頭顯示器、升級型防盜器(含OBD II)、後視鏡自動收納系統(實體線)、前方停車雷達(不含顯示器)、LED門檻踏板、雙色後保桿上護板、鍍鉻排氣尾管、雙色尾門下護板、終極排檔鎖(汽油)、隔熱紙(3M)</t>
  </si>
  <si>
    <t>8"Drive+隨行駕駛系統、旗艦版擴充盒、倒車電眼(CMOS嵌入式)、數位電視(HDTV) 、行車記錄器旗艦版(1080P，保固一年)</t>
  </si>
  <si>
    <t xml:space="preserve"> 旗艦版擴充盒:USB/I-Pod/3D導航,全功能聲控,Apple Carplay/Video-out/WiFi/HDMI/Miracast/悠遊城市 </t>
  </si>
  <si>
    <t xml:space="preserve"> 旗艦版擴充盒:USB/I-Pod/3D導航,全功能聲控,Apple Carplay/Video-out/WiFi/HDMI/Miracast/悠遊城市 </t>
  </si>
  <si>
    <t>8"Drive+隨行駕駛系統(原廠標配)、旗艦版擴充盒、倒車電眼(CMOS嵌入式)、數位電視(HDTV) 、行車記錄器旗艦版(1080P，保固一年)</t>
  </si>
  <si>
    <t>8"Drive+隨行駕駛系統(原廠標配)、旗艦版擴充盒、倒車電眼(CMOS嵌入式)、數位電視(HDTV) 、行車記錄器旗艦版(1080P，保固一年)</t>
  </si>
  <si>
    <t>精裝車                       ( 0C5B )                             + ( 影音組合 )</t>
  </si>
  <si>
    <t>精裝車                  (0C5B)</t>
  </si>
  <si>
    <t xml:space="preserve"> </t>
  </si>
  <si>
    <t>VIOS        經典+版</t>
  </si>
  <si>
    <t>7吋數位螢幕、Carmax專業導航圖資、(提供特定App連結)、導航語音控制(無碟機)、HDTV數位電視、倒車影像系統(CCD) 無靜態車輔線、行車記錄器(1080P)(保固一年)</t>
  </si>
  <si>
    <t>DRIVE+旗艦版升級套件
(USB/I-Pod/3D導航/聲控/Video out/WIFI/HDMI/Miracast/悠遊城市) + 倒車影像系統、行車記錄器(1080P)(保固一年)</t>
  </si>
  <si>
    <t>DRIVE+旗艦版升級套件
(USB/I-Pod/3D導航/聲控/Video out/WIFI/HDMI/Miracast/悠遊城市) + 倒車影像系統、行車記錄器(1080P)(保固一年)</t>
  </si>
  <si>
    <t>精裝車                  (0Y6I)</t>
  </si>
  <si>
    <t>精裝車                       (0Y6I)                           + ( 影音組合 )</t>
  </si>
  <si>
    <t>精裝車                   (0Y6H)</t>
  </si>
  <si>
    <t>精裝車                    (0Y6H)                            + ( 影音組合 )</t>
  </si>
  <si>
    <t>前方停車雷達(不含顯示器)、LED霧燈、車門防撞警示燈、速控上鎖、終極排擋鎖、中央扶手、後視鏡輔助方向燈、鍍鉻排氣尾管、隔熱紙(3M 8016TA)</t>
  </si>
  <si>
    <t>精裝車                     (0Y6G)</t>
  </si>
  <si>
    <t>精裝車                     (0Y6G)</t>
  </si>
  <si>
    <t xml:space="preserve"> 精裝車                               (0Y6G)                           + ( 影音組合 )</t>
  </si>
  <si>
    <t xml:space="preserve"> 精裝車                               (0Y6G)                           + ( 影音組合 )</t>
  </si>
  <si>
    <t>前方停車雷達(不含顯示器)、倒車輔助雷達、LED霧燈、速控上鎖、終極排檔鎖、中央扶手、後視鏡輔助方向燈、隔熱紙(3M8016TA)</t>
  </si>
  <si>
    <t>前方停車雷達(不含顯示器)、抬頭顯示器、LED霧燈、速控上鎖、終極排擋鎖、中央扶手、USB擴充插座(圓形)、隔熱紙(3M 8016TA)</t>
  </si>
  <si>
    <t>前方停車雷達(不含顯示器)、抬頭顯示器、LED霧燈、速控上鎖、終極排擋鎖、中央扶手、USB擴充插座(圓形)、隔熱紙(3M 8016TA)</t>
  </si>
  <si>
    <t>前方停車雷達(不含顯示器)、抬頭顯示器、車門防撞警示燈、速控上鎖、後視鏡自動收摺系統、LED內門檻踏板、終極排擋鎖、中央扶手、隔熱紙(3M 8016TA)</t>
  </si>
  <si>
    <t>前方停車雷達(不含顯示器)、抬頭顯示器、車門防撞警示燈、速控上鎖、後視鏡自動收摺系統、LED內門檻踏板、終極排擋鎖、中央扶手、隔熱紙(3M 8016TA)</t>
  </si>
  <si>
    <t xml:space="preserve">CAMRY-L                     2.0 汽油               雅致版      </t>
  </si>
  <si>
    <r>
      <t xml:space="preserve"> </t>
    </r>
    <r>
      <rPr>
        <b/>
        <sz val="12"/>
        <color indexed="10"/>
        <rFont val="新細明體"/>
        <family val="1"/>
      </rPr>
      <t>前方停車雷達(不含顯示器)、減速車距警示系統(CAN)、崁入式抬頭顯示器、升級型防盜器(含OBD II)、LED車門照地燈、尋車防衛安全自動照明系統、後視鏡自動收納系統(實體線)、後行李箱照明燈、LED門檻踏板、隔熱紙(3M8016TA)</t>
    </r>
  </si>
  <si>
    <t xml:space="preserve"> 前方停車雷達(不含顯示器)、減速車距警示系統(CAN)、崁入式抬頭顯示器、升級型防盜器(含OBD II)、LED車門照地燈、尋車防衛安全自動照明系統、後視鏡自動收納系統(實體線)、後行李箱照明燈、LED門檻踏板、隔熱紙(3M8016TA)</t>
  </si>
  <si>
    <t>DA影音系統9"電容式觸控屏(無碟機)、數位電視盒(HDTV)、倒車電眼(CMOS嵌入式)、1080P行車紀錄器</t>
  </si>
  <si>
    <t>DA影音系統9"電容式觸控屏(無碟機)、數位電視盒(HDTV)、倒車電眼(CMOS嵌入式)、1080P行車紀錄器</t>
  </si>
  <si>
    <t xml:space="preserve">前方停車雷達(不含顯示器)、崁入式抬頭顯示器、升級型防盜器(含OBD II)、感應式照明輔助燈、尋車防衛安全自動照明系統、後視鏡自動收納系統(實體線)、後行李箱照明燈、LED門檻踏板、隔熱紙(3M8016TA) </t>
  </si>
  <si>
    <t xml:space="preserve">前方停車雷達(不含顯示器)、崁入式抬頭顯示器、升級型防盜器(含OBD II)、感應式照明輔助燈、尋車防衛安全自動照明系統、後視鏡自動收納系統(實體線)、後行李箱照明燈、LED門檻踏板、隔熱紙(3M8016TA) </t>
  </si>
  <si>
    <t xml:space="preserve">崁入式抬頭顯示器、升級型防盜器(含OBD II)、感應式照明輔助燈、尋車防衛安全自動照明系統、自動雨滴感知器、後視鏡自動收納系統(實體線)、後行李箱照明燈、LED門檻踏板、隔熱紙(3M8016TA) </t>
  </si>
  <si>
    <t xml:space="preserve">全方位燈控警示系統(CAN)、車門防撞警示燈、崁入式抬頭顯示器、升級型防盜器(含OBD II)、感應式照明輔助燈、尋車防衛安全自動照明系統、後行李箱照明燈、LED門檻踏板、後箱防水置物墊、隔熱紙(3M8016TA) </t>
  </si>
  <si>
    <t xml:space="preserve">ALTIS                  X 版  </t>
  </si>
  <si>
    <t>後視鏡、晴雨窗、3M 全車隔熱紙 (含前擋 20 cm 遮陽處理)</t>
  </si>
  <si>
    <t>後視鏡、晴雨窗、3M 全車隔熱紙 (含前擋 20 cm 遮陽處理)</t>
  </si>
  <si>
    <t>精裝車                    (0A4F)</t>
  </si>
  <si>
    <t>精裝車                       (0A4F)                    +                                          影音組合 (RARD)</t>
  </si>
  <si>
    <t>抬頭顯示器、前方停車雷達(不含顯示器)、多功能防盜系統(CAN)：自動頭燈系統、安全照明系統、速控上鎖系統、後視鏡自動收折系統。後行李廂照明燈、行李箱置物網、USB擴充插座(方形)、專屬車門投影照地燈、擋泥板、 隔熱紙3M(不含前擋)</t>
  </si>
  <si>
    <t>抬頭顯示器、前方停車雷達(不含顯示器)、升級防盜系器(CAN)、車門防撞警示燈、後視鏡自動收折系統、後行李廂防水置物墊、引擎室平衡桿、行李箱置物網、隔熱紙3M(不含前擋)</t>
  </si>
  <si>
    <t>TOYOTA    2018年式 優惠購車專案</t>
  </si>
  <si>
    <t xml:space="preserve">RAV4                      2.5 汽油                 旗 艦 版                   4WD          </t>
  </si>
  <si>
    <t xml:space="preserve">RAV4                      2.5 汽油         尊 爵 版                          </t>
  </si>
  <si>
    <t>7"Drive+隨行駕駛系統(原廠標配)、旗艦版擴充盒、倒車電眼(CMOS嵌入式)、數位電視(HDTV) 、行車記錄器旗艦版(1080P，保固一年)</t>
  </si>
  <si>
    <t>精裝車                 (R3J)                                      + ( 影音組合 )</t>
  </si>
  <si>
    <t>8"Drive+隨行駕駛系統(原廠標配)、旗艦版擴充盒、倒車影像輔助系統(標配)、數位電視(HDTV) 、行車記錄器旗艦版(1080P，保固一年)</t>
  </si>
  <si>
    <t xml:space="preserve">SIENTA                     1.5 L                經 典 版            ( 5 人 座 )    </t>
  </si>
  <si>
    <t>?</t>
  </si>
  <si>
    <t>?</t>
  </si>
  <si>
    <t>?</t>
  </si>
  <si>
    <t>?</t>
  </si>
  <si>
    <t>?</t>
  </si>
  <si>
    <t>?</t>
  </si>
  <si>
    <t>?</t>
  </si>
  <si>
    <t>?</t>
  </si>
  <si>
    <t>?</t>
  </si>
  <si>
    <t>?</t>
  </si>
  <si>
    <t>?</t>
  </si>
  <si>
    <t>?</t>
  </si>
  <si>
    <t>?</t>
  </si>
  <si>
    <t>?</t>
  </si>
  <si>
    <t>?</t>
  </si>
  <si>
    <t>?</t>
  </si>
  <si>
    <t>?</t>
  </si>
  <si>
    <t>?</t>
  </si>
  <si>
    <t>?</t>
  </si>
  <si>
    <t>?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</si>
</sst>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0_);[Red]\(0\)"/>
    <numFmt numFmtId="179" formatCode="m&quot;月&quot;d&quot;日&quot;"/>
  </numFmts>
  <fonts count="4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6"/>
      <name val="新細明體"/>
      <family val="1"/>
    </font>
    <font>
      <b/>
      <sz val="24"/>
      <name val="新細明體"/>
      <family val="1"/>
    </font>
    <font>
      <b/>
      <sz val="14"/>
      <name val="新細明體"/>
      <family val="1"/>
    </font>
    <font>
      <b/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b/>
      <sz val="14"/>
      <color rgb="FFFF0000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3FBC5"/>
        <bgColor indexed="64"/>
      </patternFill>
    </fill>
    <fill>
      <patternFill patternType="solid">
        <fgColor rgb="FFFFDDFF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9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2" fillId="34" borderId="15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178" fontId="42" fillId="33" borderId="13" xfId="0" applyNumberFormat="1" applyFont="1" applyFill="1" applyBorder="1" applyAlignment="1">
      <alignment horizontal="center" vertical="center"/>
    </xf>
    <xf numFmtId="178" fontId="42" fillId="33" borderId="15" xfId="0" applyNumberFormat="1" applyFont="1" applyFill="1" applyBorder="1" applyAlignment="1">
      <alignment horizontal="center" vertical="center"/>
    </xf>
    <xf numFmtId="178" fontId="42" fillId="33" borderId="17" xfId="0" applyNumberFormat="1" applyFont="1" applyFill="1" applyBorder="1" applyAlignment="1">
      <alignment horizontal="center" vertical="center"/>
    </xf>
    <xf numFmtId="178" fontId="42" fillId="34" borderId="13" xfId="0" applyNumberFormat="1" applyFont="1" applyFill="1" applyBorder="1" applyAlignment="1">
      <alignment horizontal="center" vertical="center"/>
    </xf>
    <xf numFmtId="178" fontId="42" fillId="34" borderId="15" xfId="0" applyNumberFormat="1" applyFont="1" applyFill="1" applyBorder="1" applyAlignment="1">
      <alignment horizontal="center" vertical="center"/>
    </xf>
    <xf numFmtId="178" fontId="42" fillId="34" borderId="17" xfId="0" applyNumberFormat="1" applyFont="1" applyFill="1" applyBorder="1" applyAlignment="1">
      <alignment horizontal="center" vertical="center"/>
    </xf>
    <xf numFmtId="178" fontId="2" fillId="33" borderId="14" xfId="0" applyNumberFormat="1" applyFont="1" applyFill="1" applyBorder="1" applyAlignment="1">
      <alignment horizontal="center" vertical="center"/>
    </xf>
    <xf numFmtId="178" fontId="2" fillId="34" borderId="14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left" vertical="center" wrapText="1"/>
    </xf>
    <xf numFmtId="178" fontId="2" fillId="33" borderId="13" xfId="0" applyNumberFormat="1" applyFont="1" applyFill="1" applyBorder="1" applyAlignment="1">
      <alignment horizontal="center" vertical="center"/>
    </xf>
    <xf numFmtId="178" fontId="2" fillId="33" borderId="15" xfId="0" applyNumberFormat="1" applyFont="1" applyFill="1" applyBorder="1" applyAlignment="1">
      <alignment horizontal="center" vertical="center"/>
    </xf>
    <xf numFmtId="178" fontId="2" fillId="33" borderId="17" xfId="0" applyNumberFormat="1" applyFont="1" applyFill="1" applyBorder="1" applyAlignment="1">
      <alignment horizontal="center" vertical="center"/>
    </xf>
    <xf numFmtId="178" fontId="2" fillId="34" borderId="13" xfId="0" applyNumberFormat="1" applyFont="1" applyFill="1" applyBorder="1" applyAlignment="1">
      <alignment horizontal="center" vertical="center"/>
    </xf>
    <xf numFmtId="178" fontId="2" fillId="34" borderId="15" xfId="0" applyNumberFormat="1" applyFont="1" applyFill="1" applyBorder="1" applyAlignment="1">
      <alignment horizontal="center" vertical="center"/>
    </xf>
    <xf numFmtId="178" fontId="2" fillId="34" borderId="17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left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left" vertical="center" wrapText="1"/>
    </xf>
    <xf numFmtId="49" fontId="5" fillId="35" borderId="0" xfId="0" applyNumberFormat="1" applyFont="1" applyFill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35" borderId="0" xfId="0" applyNumberFormat="1" applyFont="1" applyFill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178" fontId="2" fillId="6" borderId="13" xfId="0" applyNumberFormat="1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178" fontId="2" fillId="36" borderId="13" xfId="0" applyNumberFormat="1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left" vertical="center" wrapText="1"/>
    </xf>
    <xf numFmtId="178" fontId="2" fillId="37" borderId="13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left" vertical="center" wrapText="1"/>
    </xf>
    <xf numFmtId="178" fontId="2" fillId="37" borderId="15" xfId="0" applyNumberFormat="1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left" vertical="center" wrapText="1"/>
    </xf>
    <xf numFmtId="178" fontId="2" fillId="37" borderId="17" xfId="0" applyNumberFormat="1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42" fillId="37" borderId="15" xfId="0" applyFont="1" applyFill="1" applyBorder="1" applyAlignment="1">
      <alignment horizontal="left" vertical="center" wrapText="1"/>
    </xf>
    <xf numFmtId="0" fontId="42" fillId="34" borderId="15" xfId="0" applyFont="1" applyFill="1" applyBorder="1" applyAlignment="1">
      <alignment horizontal="left" vertical="center" wrapText="1"/>
    </xf>
    <xf numFmtId="178" fontId="2" fillId="37" borderId="14" xfId="0" applyNumberFormat="1" applyFont="1" applyFill="1" applyBorder="1" applyAlignment="1">
      <alignment horizontal="center" vertical="center"/>
    </xf>
    <xf numFmtId="178" fontId="2" fillId="37" borderId="18" xfId="0" applyNumberFormat="1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left" vertical="center" wrapText="1"/>
    </xf>
    <xf numFmtId="178" fontId="2" fillId="38" borderId="13" xfId="0" applyNumberFormat="1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/>
    </xf>
    <xf numFmtId="0" fontId="2" fillId="38" borderId="15" xfId="0" applyFont="1" applyFill="1" applyBorder="1" applyAlignment="1">
      <alignment horizontal="left" vertical="center" wrapText="1"/>
    </xf>
    <xf numFmtId="178" fontId="2" fillId="38" borderId="15" xfId="0" applyNumberFormat="1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left" vertical="center" wrapText="1"/>
    </xf>
    <xf numFmtId="178" fontId="2" fillId="38" borderId="17" xfId="0" applyNumberFormat="1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178" fontId="2" fillId="38" borderId="14" xfId="0" applyNumberFormat="1" applyFont="1" applyFill="1" applyBorder="1" applyAlignment="1">
      <alignment horizontal="center" vertical="center"/>
    </xf>
    <xf numFmtId="178" fontId="2" fillId="38" borderId="18" xfId="0" applyNumberFormat="1" applyFont="1" applyFill="1" applyBorder="1" applyAlignment="1">
      <alignment horizontal="center" vertical="center"/>
    </xf>
    <xf numFmtId="0" fontId="42" fillId="38" borderId="15" xfId="0" applyFont="1" applyFill="1" applyBorder="1" applyAlignment="1">
      <alignment horizontal="left" vertical="center" wrapText="1"/>
    </xf>
    <xf numFmtId="0" fontId="42" fillId="33" borderId="15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20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178" fontId="2" fillId="33" borderId="12" xfId="0" applyNumberFormat="1" applyFont="1" applyFill="1" applyBorder="1" applyAlignment="1">
      <alignment horizontal="center" vertical="center"/>
    </xf>
    <xf numFmtId="178" fontId="2" fillId="33" borderId="22" xfId="0" applyNumberFormat="1" applyFont="1" applyFill="1" applyBorder="1" applyAlignment="1">
      <alignment horizontal="center" vertical="center"/>
    </xf>
    <xf numFmtId="178" fontId="2" fillId="33" borderId="23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vertical="center" wrapText="1"/>
    </xf>
    <xf numFmtId="0" fontId="2" fillId="34" borderId="23" xfId="0" applyFont="1" applyFill="1" applyBorder="1" applyAlignment="1">
      <alignment vertical="center" wrapText="1"/>
    </xf>
    <xf numFmtId="178" fontId="2" fillId="33" borderId="12" xfId="0" applyNumberFormat="1" applyFont="1" applyFill="1" applyBorder="1" applyAlignment="1">
      <alignment vertical="center" wrapText="1"/>
    </xf>
    <xf numFmtId="178" fontId="2" fillId="33" borderId="22" xfId="0" applyNumberFormat="1" applyFont="1" applyFill="1" applyBorder="1" applyAlignment="1">
      <alignment vertical="center" wrapText="1"/>
    </xf>
    <xf numFmtId="178" fontId="2" fillId="33" borderId="23" xfId="0" applyNumberFormat="1" applyFont="1" applyFill="1" applyBorder="1" applyAlignment="1">
      <alignment vertical="center" wrapText="1"/>
    </xf>
    <xf numFmtId="178" fontId="2" fillId="6" borderId="12" xfId="0" applyNumberFormat="1" applyFont="1" applyFill="1" applyBorder="1" applyAlignment="1">
      <alignment vertical="center" wrapText="1"/>
    </xf>
    <xf numFmtId="178" fontId="2" fillId="6" borderId="22" xfId="0" applyNumberFormat="1" applyFont="1" applyFill="1" applyBorder="1" applyAlignment="1">
      <alignment vertical="center" wrapText="1"/>
    </xf>
    <xf numFmtId="178" fontId="2" fillId="6" borderId="23" xfId="0" applyNumberFormat="1" applyFont="1" applyFill="1" applyBorder="1" applyAlignment="1">
      <alignment vertical="center" wrapText="1"/>
    </xf>
    <xf numFmtId="178" fontId="2" fillId="36" borderId="12" xfId="0" applyNumberFormat="1" applyFont="1" applyFill="1" applyBorder="1" applyAlignment="1">
      <alignment vertical="center" wrapText="1"/>
    </xf>
    <xf numFmtId="178" fontId="2" fillId="36" borderId="22" xfId="0" applyNumberFormat="1" applyFont="1" applyFill="1" applyBorder="1" applyAlignment="1">
      <alignment vertical="center" wrapText="1"/>
    </xf>
    <xf numFmtId="178" fontId="2" fillId="36" borderId="23" xfId="0" applyNumberFormat="1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178" fontId="2" fillId="34" borderId="12" xfId="0" applyNumberFormat="1" applyFont="1" applyFill="1" applyBorder="1" applyAlignment="1">
      <alignment horizontal="center" vertical="center" wrapText="1"/>
    </xf>
    <xf numFmtId="178" fontId="2" fillId="34" borderId="22" xfId="0" applyNumberFormat="1" applyFont="1" applyFill="1" applyBorder="1" applyAlignment="1">
      <alignment horizontal="center" vertical="center" wrapText="1"/>
    </xf>
    <xf numFmtId="178" fontId="2" fillId="34" borderId="23" xfId="0" applyNumberFormat="1" applyFont="1" applyFill="1" applyBorder="1" applyAlignment="1">
      <alignment horizontal="center" vertical="center" wrapText="1"/>
    </xf>
    <xf numFmtId="178" fontId="2" fillId="33" borderId="12" xfId="0" applyNumberFormat="1" applyFont="1" applyFill="1" applyBorder="1" applyAlignment="1">
      <alignment horizontal="center" vertical="center" wrapText="1"/>
    </xf>
    <xf numFmtId="178" fontId="2" fillId="33" borderId="22" xfId="0" applyNumberFormat="1" applyFont="1" applyFill="1" applyBorder="1" applyAlignment="1">
      <alignment horizontal="center" vertical="center" wrapText="1"/>
    </xf>
    <xf numFmtId="178" fontId="2" fillId="33" borderId="23" xfId="0" applyNumberFormat="1" applyFont="1" applyFill="1" applyBorder="1" applyAlignment="1">
      <alignment horizontal="center" vertical="center" wrapText="1"/>
    </xf>
    <xf numFmtId="178" fontId="2" fillId="36" borderId="27" xfId="0" applyNumberFormat="1" applyFont="1" applyFill="1" applyBorder="1" applyAlignment="1">
      <alignment horizontal="center" vertical="center"/>
    </xf>
    <xf numFmtId="178" fontId="2" fillId="34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2"/>
  <sheetViews>
    <sheetView tabSelected="1" zoomScalePageLayoutView="0" workbookViewId="0" topLeftCell="A1">
      <pane xSplit="1" ySplit="2" topLeftCell="B3" activePane="bottomRight" state="frozen"/>
      <selection pane="topLeft" activeCell="F6" sqref="F6"/>
      <selection pane="topRight" activeCell="F6" sqref="F6"/>
      <selection pane="bottomLeft" activeCell="F6" sqref="F6"/>
      <selection pane="bottomRight" activeCell="E20" sqref="E20"/>
    </sheetView>
  </sheetViews>
  <sheetFormatPr defaultColWidth="9.00390625" defaultRowHeight="16.5"/>
  <cols>
    <col min="1" max="1" width="14.75390625" style="2" customWidth="1"/>
    <col min="2" max="2" width="17.50390625" style="2" customWidth="1"/>
    <col min="3" max="3" width="9.625" style="3" bestFit="1" customWidth="1"/>
    <col min="4" max="4" width="60.125" style="3" customWidth="1"/>
    <col min="5" max="5" width="9.75390625" style="3" customWidth="1"/>
    <col min="6" max="6" width="11.50390625" style="3" customWidth="1"/>
    <col min="7" max="7" width="11.50390625" style="25" customWidth="1"/>
    <col min="8" max="16384" width="9.00390625" style="2" customWidth="1"/>
  </cols>
  <sheetData>
    <row r="1" spans="1:6" ht="45.75" customHeight="1" thickBot="1">
      <c r="A1" s="126" t="s">
        <v>168</v>
      </c>
      <c r="B1" s="126"/>
      <c r="C1" s="126"/>
      <c r="D1" s="126"/>
      <c r="E1" s="126"/>
      <c r="F1" s="126"/>
    </row>
    <row r="2" spans="1:7" s="1" customFormat="1" ht="22.5" customHeight="1" thickBot="1">
      <c r="A2" s="4" t="s">
        <v>0</v>
      </c>
      <c r="B2" s="5" t="s">
        <v>1</v>
      </c>
      <c r="C2" s="5" t="s">
        <v>2</v>
      </c>
      <c r="D2" s="5" t="s">
        <v>3</v>
      </c>
      <c r="E2" s="5" t="s">
        <v>6</v>
      </c>
      <c r="F2" s="6" t="s">
        <v>4</v>
      </c>
      <c r="G2" s="25"/>
    </row>
    <row r="3" spans="1:6" ht="26.25" customHeight="1">
      <c r="A3" s="127" t="s">
        <v>13</v>
      </c>
      <c r="B3" s="42" t="s">
        <v>11</v>
      </c>
      <c r="C3" s="42">
        <v>656000</v>
      </c>
      <c r="D3" s="43" t="s">
        <v>163</v>
      </c>
      <c r="E3" s="54" t="s">
        <v>175</v>
      </c>
      <c r="F3" s="54" t="s">
        <v>5</v>
      </c>
    </row>
    <row r="4" spans="1:7" ht="69" customHeight="1">
      <c r="A4" s="128"/>
      <c r="B4" s="44" t="s">
        <v>60</v>
      </c>
      <c r="C4" s="60">
        <v>696000</v>
      </c>
      <c r="D4" s="45" t="s">
        <v>67</v>
      </c>
      <c r="E4" s="55" t="s">
        <v>176</v>
      </c>
      <c r="F4" s="55" t="s">
        <v>5</v>
      </c>
      <c r="G4" s="63"/>
    </row>
    <row r="5" spans="1:7" ht="139.5" customHeight="1" thickBot="1">
      <c r="A5" s="129"/>
      <c r="B5" s="46" t="s">
        <v>70</v>
      </c>
      <c r="C5" s="62">
        <v>776000</v>
      </c>
      <c r="D5" s="47" t="s">
        <v>69</v>
      </c>
      <c r="E5" s="56" t="s">
        <v>176</v>
      </c>
      <c r="F5" s="56" t="s">
        <v>5</v>
      </c>
      <c r="G5" s="63"/>
    </row>
    <row r="6" spans="1:6" ht="26.25" customHeight="1">
      <c r="A6" s="130" t="s">
        <v>14</v>
      </c>
      <c r="B6" s="48" t="s">
        <v>11</v>
      </c>
      <c r="C6" s="48">
        <v>709000</v>
      </c>
      <c r="D6" s="49" t="s">
        <v>162</v>
      </c>
      <c r="E6" s="57" t="s">
        <v>175</v>
      </c>
      <c r="F6" s="57" t="s">
        <v>66</v>
      </c>
    </row>
    <row r="7" spans="1:6" ht="69" customHeight="1">
      <c r="A7" s="131"/>
      <c r="B7" s="50" t="s">
        <v>62</v>
      </c>
      <c r="C7" s="61">
        <v>749000</v>
      </c>
      <c r="D7" s="51" t="s">
        <v>77</v>
      </c>
      <c r="E7" s="58" t="s">
        <v>176</v>
      </c>
      <c r="F7" s="58" t="s">
        <v>5</v>
      </c>
    </row>
    <row r="8" spans="1:6" ht="139.5" customHeight="1" thickBot="1">
      <c r="A8" s="132"/>
      <c r="B8" s="52" t="s">
        <v>73</v>
      </c>
      <c r="C8" s="41">
        <v>829000</v>
      </c>
      <c r="D8" s="53" t="s">
        <v>68</v>
      </c>
      <c r="E8" s="59" t="s">
        <v>175</v>
      </c>
      <c r="F8" s="59" t="s">
        <v>5</v>
      </c>
    </row>
    <row r="9" spans="1:6" ht="26.25" customHeight="1">
      <c r="A9" s="127" t="s">
        <v>61</v>
      </c>
      <c r="B9" s="42" t="s">
        <v>11</v>
      </c>
      <c r="C9" s="42">
        <v>745000</v>
      </c>
      <c r="D9" s="43" t="s">
        <v>162</v>
      </c>
      <c r="E9" s="54" t="s">
        <v>175</v>
      </c>
      <c r="F9" s="54" t="s">
        <v>66</v>
      </c>
    </row>
    <row r="10" spans="1:6" ht="69" customHeight="1">
      <c r="A10" s="128"/>
      <c r="B10" s="44" t="s">
        <v>63</v>
      </c>
      <c r="C10" s="60">
        <v>785000</v>
      </c>
      <c r="D10" s="45" t="s">
        <v>166</v>
      </c>
      <c r="E10" s="60" t="s">
        <v>175</v>
      </c>
      <c r="F10" s="60" t="s">
        <v>5</v>
      </c>
    </row>
    <row r="11" spans="1:6" ht="139.5" customHeight="1" thickBot="1">
      <c r="A11" s="129"/>
      <c r="B11" s="46" t="s">
        <v>74</v>
      </c>
      <c r="C11" s="62">
        <v>865000</v>
      </c>
      <c r="D11" s="47" t="s">
        <v>68</v>
      </c>
      <c r="E11" s="56" t="s">
        <v>176</v>
      </c>
      <c r="F11" s="56" t="s">
        <v>5</v>
      </c>
    </row>
    <row r="12" spans="1:6" ht="26.25" customHeight="1">
      <c r="A12" s="127" t="s">
        <v>161</v>
      </c>
      <c r="B12" s="42" t="s">
        <v>11</v>
      </c>
      <c r="C12" s="42">
        <v>779000</v>
      </c>
      <c r="D12" s="43" t="s">
        <v>162</v>
      </c>
      <c r="E12" s="54" t="s">
        <v>176</v>
      </c>
      <c r="F12" s="54" t="s">
        <v>5</v>
      </c>
    </row>
    <row r="13" spans="1:6" ht="69" customHeight="1">
      <c r="A13" s="128"/>
      <c r="B13" s="44" t="s">
        <v>164</v>
      </c>
      <c r="C13" s="60">
        <v>819000</v>
      </c>
      <c r="D13" s="45" t="s">
        <v>167</v>
      </c>
      <c r="E13" s="60" t="s">
        <v>177</v>
      </c>
      <c r="F13" s="60" t="s">
        <v>5</v>
      </c>
    </row>
    <row r="14" spans="1:6" ht="139.5" customHeight="1" thickBot="1">
      <c r="A14" s="129"/>
      <c r="B14" s="46" t="s">
        <v>165</v>
      </c>
      <c r="C14" s="62">
        <v>899000</v>
      </c>
      <c r="D14" s="47" t="s">
        <v>68</v>
      </c>
      <c r="E14" s="56" t="s">
        <v>178</v>
      </c>
      <c r="F14" s="56" t="s">
        <v>5</v>
      </c>
    </row>
    <row r="15" spans="1:6" ht="26.25" customHeight="1">
      <c r="A15" s="130" t="s">
        <v>71</v>
      </c>
      <c r="B15" s="48" t="s">
        <v>11</v>
      </c>
      <c r="C15" s="48">
        <v>799000</v>
      </c>
      <c r="D15" s="49" t="s">
        <v>162</v>
      </c>
      <c r="E15" s="57" t="s">
        <v>179</v>
      </c>
      <c r="F15" s="57" t="s">
        <v>66</v>
      </c>
    </row>
    <row r="16" spans="1:7" ht="69" customHeight="1">
      <c r="A16" s="131"/>
      <c r="B16" s="50" t="s">
        <v>64</v>
      </c>
      <c r="C16" s="61">
        <v>839000</v>
      </c>
      <c r="D16" s="51" t="s">
        <v>78</v>
      </c>
      <c r="E16" s="61" t="s">
        <v>176</v>
      </c>
      <c r="F16" s="61" t="s">
        <v>66</v>
      </c>
      <c r="G16" s="3"/>
    </row>
    <row r="17" spans="1:7" ht="138.75" customHeight="1" thickBot="1">
      <c r="A17" s="132"/>
      <c r="B17" s="52" t="s">
        <v>75</v>
      </c>
      <c r="C17" s="41">
        <v>919000</v>
      </c>
      <c r="D17" s="53" t="s">
        <v>68</v>
      </c>
      <c r="E17" s="59" t="s">
        <v>176</v>
      </c>
      <c r="F17" s="59" t="s">
        <v>5</v>
      </c>
      <c r="G17" s="3"/>
    </row>
    <row r="18" spans="1:7" ht="33" customHeight="1">
      <c r="A18" s="127" t="s">
        <v>72</v>
      </c>
      <c r="B18" s="42" t="s">
        <v>11</v>
      </c>
      <c r="C18" s="42">
        <v>799000</v>
      </c>
      <c r="D18" s="43" t="s">
        <v>162</v>
      </c>
      <c r="E18" s="54" t="s">
        <v>176</v>
      </c>
      <c r="F18" s="54" t="s">
        <v>66</v>
      </c>
      <c r="G18" s="3"/>
    </row>
    <row r="19" spans="1:7" ht="82.5">
      <c r="A19" s="128"/>
      <c r="B19" s="44" t="s">
        <v>65</v>
      </c>
      <c r="C19" s="60">
        <v>839000</v>
      </c>
      <c r="D19" s="45" t="s">
        <v>79</v>
      </c>
      <c r="E19" s="60" t="s">
        <v>176</v>
      </c>
      <c r="F19" s="60" t="s">
        <v>5</v>
      </c>
      <c r="G19" s="3"/>
    </row>
    <row r="20" spans="1:7" ht="139.5" customHeight="1" thickBot="1">
      <c r="A20" s="129"/>
      <c r="B20" s="46" t="s">
        <v>76</v>
      </c>
      <c r="C20" s="62">
        <v>919000</v>
      </c>
      <c r="D20" s="47" t="s">
        <v>68</v>
      </c>
      <c r="E20" s="56" t="s">
        <v>180</v>
      </c>
      <c r="F20" s="56" t="s">
        <v>5</v>
      </c>
      <c r="G20" s="3"/>
    </row>
    <row r="21" ht="16.5">
      <c r="G21" s="3"/>
    </row>
    <row r="22" ht="16.5">
      <c r="G22" s="3"/>
    </row>
  </sheetData>
  <sheetProtection/>
  <mergeCells count="7">
    <mergeCell ref="A1:F1"/>
    <mergeCell ref="A3:A5"/>
    <mergeCell ref="A6:A8"/>
    <mergeCell ref="A15:A17"/>
    <mergeCell ref="A9:A11"/>
    <mergeCell ref="A18:A20"/>
    <mergeCell ref="A12:A14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6600"/>
    <pageSetUpPr fitToPage="1"/>
  </sheetPr>
  <dimension ref="A1:I22"/>
  <sheetViews>
    <sheetView zoomScalePageLayoutView="0" workbookViewId="0" topLeftCell="A16">
      <selection activeCell="E20" sqref="E20"/>
    </sheetView>
  </sheetViews>
  <sheetFormatPr defaultColWidth="9.00390625" defaultRowHeight="16.5"/>
  <cols>
    <col min="1" max="1" width="10.875" style="2" customWidth="1"/>
    <col min="2" max="2" width="16.50390625" style="2" customWidth="1"/>
    <col min="3" max="3" width="9.625" style="3" bestFit="1" customWidth="1"/>
    <col min="4" max="4" width="60.125" style="3" customWidth="1"/>
    <col min="5" max="5" width="11.625" style="3" customWidth="1"/>
    <col min="6" max="6" width="9.25390625" style="3" bestFit="1" customWidth="1"/>
    <col min="7" max="7" width="12.25390625" style="27" customWidth="1"/>
    <col min="8" max="9" width="9.00390625" style="26" customWidth="1"/>
    <col min="10" max="16384" width="9.00390625" style="2" customWidth="1"/>
  </cols>
  <sheetData>
    <row r="1" spans="1:6" ht="45.75" customHeight="1" thickBot="1">
      <c r="A1" s="126" t="s">
        <v>168</v>
      </c>
      <c r="B1" s="126"/>
      <c r="C1" s="126"/>
      <c r="D1" s="126"/>
      <c r="E1" s="126"/>
      <c r="F1" s="126"/>
    </row>
    <row r="2" spans="1:9" s="1" customFormat="1" ht="22.5" customHeight="1" thickBot="1">
      <c r="A2" s="4" t="s">
        <v>0</v>
      </c>
      <c r="B2" s="5" t="s">
        <v>1</v>
      </c>
      <c r="C2" s="5" t="s">
        <v>2</v>
      </c>
      <c r="D2" s="5" t="s">
        <v>3</v>
      </c>
      <c r="E2" s="5" t="s">
        <v>6</v>
      </c>
      <c r="F2" s="6" t="s">
        <v>4</v>
      </c>
      <c r="G2" s="27"/>
      <c r="H2" s="25"/>
      <c r="I2" s="25"/>
    </row>
    <row r="3" spans="1:6" ht="26.25" customHeight="1">
      <c r="A3" s="133" t="s">
        <v>8</v>
      </c>
      <c r="B3" s="90" t="s">
        <v>12</v>
      </c>
      <c r="C3" s="90">
        <v>575000</v>
      </c>
      <c r="D3" s="91" t="s">
        <v>162</v>
      </c>
      <c r="E3" s="92" t="s">
        <v>181</v>
      </c>
      <c r="F3" s="93"/>
    </row>
    <row r="4" spans="1:7" ht="69" customHeight="1">
      <c r="A4" s="134"/>
      <c r="B4" s="94" t="s">
        <v>138</v>
      </c>
      <c r="C4" s="95">
        <f>C3+40000</f>
        <v>615000</v>
      </c>
      <c r="D4" s="104" t="s">
        <v>147</v>
      </c>
      <c r="E4" s="97" t="s">
        <v>175</v>
      </c>
      <c r="F4" s="98"/>
      <c r="G4" s="64"/>
    </row>
    <row r="5" spans="1:7" ht="69" customHeight="1" thickBot="1">
      <c r="A5" s="135"/>
      <c r="B5" s="99" t="s">
        <v>139</v>
      </c>
      <c r="C5" s="100">
        <f>C4+80000</f>
        <v>695000</v>
      </c>
      <c r="D5" s="101" t="s">
        <v>80</v>
      </c>
      <c r="E5" s="102" t="s">
        <v>175</v>
      </c>
      <c r="F5" s="103"/>
      <c r="G5" s="64"/>
    </row>
    <row r="6" spans="1:6" ht="26.25" customHeight="1">
      <c r="A6" s="136" t="s">
        <v>9</v>
      </c>
      <c r="B6" s="108" t="s">
        <v>11</v>
      </c>
      <c r="C6" s="108">
        <v>595000</v>
      </c>
      <c r="D6" s="109" t="s">
        <v>162</v>
      </c>
      <c r="E6" s="110" t="s">
        <v>182</v>
      </c>
      <c r="F6" s="111"/>
    </row>
    <row r="7" spans="1:6" ht="69" customHeight="1">
      <c r="A7" s="137"/>
      <c r="B7" s="112" t="s">
        <v>140</v>
      </c>
      <c r="C7" s="113">
        <f>C6+40000</f>
        <v>635000</v>
      </c>
      <c r="D7" s="124" t="s">
        <v>142</v>
      </c>
      <c r="E7" s="115" t="s">
        <v>183</v>
      </c>
      <c r="F7" s="116"/>
    </row>
    <row r="8" spans="1:6" ht="69" customHeight="1" thickBot="1">
      <c r="A8" s="138"/>
      <c r="B8" s="117" t="s">
        <v>141</v>
      </c>
      <c r="C8" s="118">
        <f>C7+80000</f>
        <v>715000</v>
      </c>
      <c r="D8" s="119" t="s">
        <v>80</v>
      </c>
      <c r="E8" s="120" t="s">
        <v>176</v>
      </c>
      <c r="F8" s="121"/>
    </row>
    <row r="9" spans="1:6" ht="26.25" customHeight="1">
      <c r="A9" s="133" t="s">
        <v>57</v>
      </c>
      <c r="B9" s="90" t="s">
        <v>11</v>
      </c>
      <c r="C9" s="90">
        <v>609000</v>
      </c>
      <c r="D9" s="91" t="s">
        <v>162</v>
      </c>
      <c r="E9" s="92" t="s">
        <v>184</v>
      </c>
      <c r="F9" s="106" t="s">
        <v>7</v>
      </c>
    </row>
    <row r="10" spans="1:6" ht="69" customHeight="1">
      <c r="A10" s="134"/>
      <c r="B10" s="94" t="s">
        <v>144</v>
      </c>
      <c r="C10" s="95">
        <f>C9+40000</f>
        <v>649000</v>
      </c>
      <c r="D10" s="104" t="s">
        <v>148</v>
      </c>
      <c r="E10" s="97" t="s">
        <v>185</v>
      </c>
      <c r="F10" s="98" t="s">
        <v>7</v>
      </c>
    </row>
    <row r="11" spans="1:6" ht="69" customHeight="1" thickBot="1">
      <c r="A11" s="135"/>
      <c r="B11" s="99" t="s">
        <v>146</v>
      </c>
      <c r="C11" s="100">
        <f>C10+75000</f>
        <v>724000</v>
      </c>
      <c r="D11" s="101" t="s">
        <v>136</v>
      </c>
      <c r="E11" s="102" t="s">
        <v>175</v>
      </c>
      <c r="F11" s="107" t="s">
        <v>7</v>
      </c>
    </row>
    <row r="12" spans="1:6" ht="26.25" customHeight="1">
      <c r="A12" s="136" t="s">
        <v>59</v>
      </c>
      <c r="B12" s="108" t="s">
        <v>11</v>
      </c>
      <c r="C12" s="108">
        <v>639000</v>
      </c>
      <c r="D12" s="109" t="s">
        <v>162</v>
      </c>
      <c r="E12" s="110" t="s">
        <v>184</v>
      </c>
      <c r="F12" s="122" t="s">
        <v>5</v>
      </c>
    </row>
    <row r="13" spans="1:6" ht="69" customHeight="1">
      <c r="A13" s="137"/>
      <c r="B13" s="112" t="s">
        <v>143</v>
      </c>
      <c r="C13" s="113">
        <f>C12+40000</f>
        <v>679000</v>
      </c>
      <c r="D13" s="114" t="s">
        <v>149</v>
      </c>
      <c r="E13" s="115" t="s">
        <v>186</v>
      </c>
      <c r="F13" s="116" t="s">
        <v>5</v>
      </c>
    </row>
    <row r="14" spans="1:6" ht="69" customHeight="1" thickBot="1">
      <c r="A14" s="138"/>
      <c r="B14" s="117" t="s">
        <v>145</v>
      </c>
      <c r="C14" s="118">
        <f>C13+75000</f>
        <v>754000</v>
      </c>
      <c r="D14" s="119" t="s">
        <v>136</v>
      </c>
      <c r="E14" s="120" t="s">
        <v>187</v>
      </c>
      <c r="F14" s="123" t="s">
        <v>5</v>
      </c>
    </row>
    <row r="15" spans="1:6" ht="26.25" customHeight="1">
      <c r="A15" s="133" t="s">
        <v>58</v>
      </c>
      <c r="B15" s="90" t="s">
        <v>11</v>
      </c>
      <c r="C15" s="90">
        <v>649000</v>
      </c>
      <c r="D15" s="91" t="s">
        <v>162</v>
      </c>
      <c r="E15" s="92" t="s">
        <v>176</v>
      </c>
      <c r="F15" s="93"/>
    </row>
    <row r="16" spans="1:9" ht="69" customHeight="1">
      <c r="A16" s="134"/>
      <c r="B16" s="94" t="s">
        <v>83</v>
      </c>
      <c r="C16" s="95">
        <f>C15+40000</f>
        <v>689000</v>
      </c>
      <c r="D16" s="104" t="s">
        <v>151</v>
      </c>
      <c r="E16" s="97" t="s">
        <v>175</v>
      </c>
      <c r="F16" s="98"/>
      <c r="G16" s="3"/>
      <c r="H16" s="2"/>
      <c r="I16" s="2"/>
    </row>
    <row r="17" spans="1:9" ht="69" customHeight="1" thickBot="1">
      <c r="A17" s="135"/>
      <c r="B17" s="99" t="s">
        <v>84</v>
      </c>
      <c r="C17" s="100">
        <f>C16+75000</f>
        <v>764000</v>
      </c>
      <c r="D17" s="101" t="s">
        <v>136</v>
      </c>
      <c r="E17" s="102" t="s">
        <v>188</v>
      </c>
      <c r="F17" s="103"/>
      <c r="G17" s="3"/>
      <c r="H17" s="2"/>
      <c r="I17" s="2"/>
    </row>
    <row r="18" spans="1:6" ht="26.25" customHeight="1">
      <c r="A18" s="127" t="s">
        <v>10</v>
      </c>
      <c r="B18" s="48" t="s">
        <v>11</v>
      </c>
      <c r="C18" s="48">
        <v>679000</v>
      </c>
      <c r="D18" s="49" t="s">
        <v>162</v>
      </c>
      <c r="E18" s="57" t="s">
        <v>189</v>
      </c>
      <c r="F18" s="18"/>
    </row>
    <row r="19" spans="1:6" ht="69" customHeight="1">
      <c r="A19" s="128"/>
      <c r="B19" s="50" t="s">
        <v>81</v>
      </c>
      <c r="C19" s="61">
        <f>C18+40000</f>
        <v>719000</v>
      </c>
      <c r="D19" s="51" t="s">
        <v>150</v>
      </c>
      <c r="E19" s="58" t="s">
        <v>184</v>
      </c>
      <c r="F19" s="21"/>
    </row>
    <row r="20" spans="1:6" ht="69" customHeight="1" thickBot="1">
      <c r="A20" s="129"/>
      <c r="B20" s="52" t="s">
        <v>82</v>
      </c>
      <c r="C20" s="41">
        <f>C19+75000</f>
        <v>794000</v>
      </c>
      <c r="D20" s="53" t="s">
        <v>136</v>
      </c>
      <c r="E20" s="59" t="s">
        <v>188</v>
      </c>
      <c r="F20" s="24"/>
    </row>
    <row r="21" spans="7:9" ht="16.5">
      <c r="G21" s="3"/>
      <c r="H21" s="2"/>
      <c r="I21" s="2"/>
    </row>
    <row r="22" spans="7:9" ht="16.5">
      <c r="G22" s="3"/>
      <c r="H22" s="2"/>
      <c r="I22" s="2"/>
    </row>
  </sheetData>
  <sheetProtection/>
  <mergeCells count="7">
    <mergeCell ref="A1:F1"/>
    <mergeCell ref="A3:A5"/>
    <mergeCell ref="A6:A8"/>
    <mergeCell ref="A9:A11"/>
    <mergeCell ref="A18:A20"/>
    <mergeCell ref="A15:A17"/>
    <mergeCell ref="A12:A14"/>
  </mergeCells>
  <printOptions horizontalCentered="1"/>
  <pageMargins left="0" right="0" top="0.35433070866141736" bottom="0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8"/>
  <sheetViews>
    <sheetView zoomScalePageLayoutView="0" workbookViewId="0" topLeftCell="A10">
      <selection activeCell="E14" sqref="E14"/>
    </sheetView>
  </sheetViews>
  <sheetFormatPr defaultColWidth="9.00390625" defaultRowHeight="16.5"/>
  <cols>
    <col min="1" max="1" width="10.875" style="2" customWidth="1"/>
    <col min="2" max="2" width="16.50390625" style="2" customWidth="1"/>
    <col min="3" max="3" width="9.625" style="3" bestFit="1" customWidth="1"/>
    <col min="4" max="4" width="60.125" style="3" customWidth="1"/>
    <col min="5" max="5" width="11.625" style="3" customWidth="1"/>
    <col min="6" max="6" width="9.25390625" style="3" bestFit="1" customWidth="1"/>
    <col min="7" max="7" width="11.25390625" style="27" customWidth="1"/>
    <col min="8" max="8" width="9.00390625" style="28" customWidth="1"/>
    <col min="9" max="10" width="9.00390625" style="26" customWidth="1"/>
    <col min="11" max="16384" width="9.00390625" style="2" customWidth="1"/>
  </cols>
  <sheetData>
    <row r="1" spans="1:6" ht="45.75" customHeight="1" thickBot="1">
      <c r="A1" s="126" t="s">
        <v>168</v>
      </c>
      <c r="B1" s="126"/>
      <c r="C1" s="126"/>
      <c r="D1" s="126"/>
      <c r="E1" s="126"/>
      <c r="F1" s="126"/>
    </row>
    <row r="2" spans="1:10" s="1" customFormat="1" ht="22.5" customHeight="1" thickBot="1">
      <c r="A2" s="4" t="s">
        <v>0</v>
      </c>
      <c r="B2" s="5" t="s">
        <v>1</v>
      </c>
      <c r="C2" s="5" t="s">
        <v>2</v>
      </c>
      <c r="D2" s="5" t="s">
        <v>3</v>
      </c>
      <c r="E2" s="5" t="s">
        <v>6</v>
      </c>
      <c r="F2" s="6" t="s">
        <v>4</v>
      </c>
      <c r="G2" s="27"/>
      <c r="H2" s="27"/>
      <c r="I2" s="25"/>
      <c r="J2" s="25"/>
    </row>
    <row r="3" spans="1:6" ht="26.25" customHeight="1">
      <c r="A3" s="133" t="s">
        <v>15</v>
      </c>
      <c r="B3" s="90" t="s">
        <v>12</v>
      </c>
      <c r="C3" s="90">
        <v>539000</v>
      </c>
      <c r="D3" s="91" t="s">
        <v>162</v>
      </c>
      <c r="E3" s="92" t="s">
        <v>190</v>
      </c>
      <c r="F3" s="93"/>
    </row>
    <row r="4" spans="1:7" ht="69" customHeight="1">
      <c r="A4" s="134"/>
      <c r="B4" s="94" t="s">
        <v>18</v>
      </c>
      <c r="C4" s="95">
        <f>C3+40000</f>
        <v>579000</v>
      </c>
      <c r="D4" s="96" t="s">
        <v>87</v>
      </c>
      <c r="E4" s="97" t="s">
        <v>191</v>
      </c>
      <c r="F4" s="98"/>
      <c r="G4" s="64"/>
    </row>
    <row r="5" spans="1:7" ht="69" customHeight="1" thickBot="1">
      <c r="A5" s="135"/>
      <c r="B5" s="99" t="s">
        <v>19</v>
      </c>
      <c r="C5" s="100">
        <v>659000</v>
      </c>
      <c r="D5" s="101" t="s">
        <v>88</v>
      </c>
      <c r="E5" s="102" t="s">
        <v>192</v>
      </c>
      <c r="F5" s="103"/>
      <c r="G5" s="64"/>
    </row>
    <row r="6" spans="1:6" ht="26.25" customHeight="1">
      <c r="A6" s="136" t="s">
        <v>16</v>
      </c>
      <c r="B6" s="108" t="s">
        <v>11</v>
      </c>
      <c r="C6" s="108">
        <v>579000</v>
      </c>
      <c r="D6" s="109" t="s">
        <v>162</v>
      </c>
      <c r="E6" s="110" t="s">
        <v>189</v>
      </c>
      <c r="F6" s="111"/>
    </row>
    <row r="7" spans="1:7" ht="69" customHeight="1">
      <c r="A7" s="137"/>
      <c r="B7" s="112" t="s">
        <v>20</v>
      </c>
      <c r="C7" s="113">
        <f>C6+40000</f>
        <v>619000</v>
      </c>
      <c r="D7" s="114" t="s">
        <v>86</v>
      </c>
      <c r="E7" s="115" t="s">
        <v>176</v>
      </c>
      <c r="F7" s="116"/>
      <c r="G7" s="64"/>
    </row>
    <row r="8" spans="1:7" ht="69" customHeight="1" thickBot="1">
      <c r="A8" s="138"/>
      <c r="B8" s="117" t="s">
        <v>21</v>
      </c>
      <c r="C8" s="118">
        <v>699000</v>
      </c>
      <c r="D8" s="119" t="s">
        <v>135</v>
      </c>
      <c r="E8" s="120" t="s">
        <v>186</v>
      </c>
      <c r="F8" s="121"/>
      <c r="G8" s="64"/>
    </row>
    <row r="9" spans="1:6" ht="26.25" customHeight="1">
      <c r="A9" s="133" t="s">
        <v>134</v>
      </c>
      <c r="B9" s="90" t="s">
        <v>11</v>
      </c>
      <c r="C9" s="90">
        <v>589000</v>
      </c>
      <c r="D9" s="91" t="s">
        <v>162</v>
      </c>
      <c r="E9" s="92" t="s">
        <v>175</v>
      </c>
      <c r="F9" s="93"/>
    </row>
    <row r="10" spans="1:7" ht="69" customHeight="1">
      <c r="A10" s="134"/>
      <c r="B10" s="94" t="s">
        <v>20</v>
      </c>
      <c r="C10" s="95">
        <v>629000</v>
      </c>
      <c r="D10" s="96" t="s">
        <v>86</v>
      </c>
      <c r="E10" s="97" t="s">
        <v>189</v>
      </c>
      <c r="F10" s="98"/>
      <c r="G10" s="64"/>
    </row>
    <row r="11" spans="1:7" ht="69" customHeight="1" thickBot="1">
      <c r="A11" s="135"/>
      <c r="B11" s="99" t="s">
        <v>21</v>
      </c>
      <c r="C11" s="100">
        <f>C10+75000</f>
        <v>704000</v>
      </c>
      <c r="D11" s="101" t="s">
        <v>137</v>
      </c>
      <c r="E11" s="102" t="s">
        <v>177</v>
      </c>
      <c r="F11" s="103"/>
      <c r="G11" s="64"/>
    </row>
    <row r="12" spans="1:6" ht="26.25" customHeight="1">
      <c r="A12" s="136" t="s">
        <v>17</v>
      </c>
      <c r="B12" s="108" t="s">
        <v>11</v>
      </c>
      <c r="C12" s="108">
        <v>629000</v>
      </c>
      <c r="D12" s="109" t="s">
        <v>162</v>
      </c>
      <c r="E12" s="110" t="s">
        <v>175</v>
      </c>
      <c r="F12" s="122" t="s">
        <v>5</v>
      </c>
    </row>
    <row r="13" spans="1:7" ht="69" customHeight="1">
      <c r="A13" s="137"/>
      <c r="B13" s="112" t="s">
        <v>22</v>
      </c>
      <c r="C13" s="113">
        <f>C12+40000</f>
        <v>669000</v>
      </c>
      <c r="D13" s="114" t="s">
        <v>85</v>
      </c>
      <c r="E13" s="115" t="s">
        <v>177</v>
      </c>
      <c r="F13" s="116" t="s">
        <v>5</v>
      </c>
      <c r="G13" s="64"/>
    </row>
    <row r="14" spans="1:7" ht="69" customHeight="1" thickBot="1">
      <c r="A14" s="138"/>
      <c r="B14" s="117" t="s">
        <v>23</v>
      </c>
      <c r="C14" s="118">
        <f>C13+75000</f>
        <v>744000</v>
      </c>
      <c r="D14" s="119" t="s">
        <v>136</v>
      </c>
      <c r="E14" s="120" t="s">
        <v>184</v>
      </c>
      <c r="F14" s="123" t="s">
        <v>5</v>
      </c>
      <c r="G14" s="64"/>
    </row>
    <row r="15" ht="26.25" customHeight="1"/>
    <row r="16" ht="69" customHeight="1"/>
    <row r="17" ht="69" customHeight="1"/>
    <row r="18" ht="26.25" customHeight="1"/>
    <row r="19" spans="7:10" ht="69" customHeight="1">
      <c r="G19" s="25"/>
      <c r="H19" s="2"/>
      <c r="I19" s="2"/>
      <c r="J19" s="2"/>
    </row>
    <row r="20" spans="7:10" ht="69" customHeight="1">
      <c r="G20" s="25"/>
      <c r="H20" s="2"/>
      <c r="I20" s="2"/>
      <c r="J20" s="2"/>
    </row>
    <row r="21" spans="7:10" ht="26.25" customHeight="1">
      <c r="G21" s="25"/>
      <c r="H21" s="2"/>
      <c r="I21" s="2"/>
      <c r="J21" s="2"/>
    </row>
    <row r="22" spans="7:10" ht="69" customHeight="1">
      <c r="G22" s="3"/>
      <c r="H22" s="2"/>
      <c r="I22" s="2"/>
      <c r="J22" s="2"/>
    </row>
    <row r="23" spans="7:10" ht="69" customHeight="1">
      <c r="G23" s="25"/>
      <c r="H23" s="2"/>
      <c r="I23" s="2"/>
      <c r="J23" s="2"/>
    </row>
    <row r="24" spans="7:10" ht="33" customHeight="1">
      <c r="G24" s="25"/>
      <c r="H24" s="2"/>
      <c r="I24" s="2"/>
      <c r="J24" s="2"/>
    </row>
    <row r="25" spans="7:10" ht="19.5">
      <c r="G25" s="25"/>
      <c r="H25" s="2"/>
      <c r="I25" s="2"/>
      <c r="J25" s="2"/>
    </row>
    <row r="26" spans="7:10" ht="19.5">
      <c r="G26" s="25"/>
      <c r="H26" s="2"/>
      <c r="I26" s="2"/>
      <c r="J26" s="2"/>
    </row>
    <row r="27" spans="7:10" ht="19.5">
      <c r="G27" s="25"/>
      <c r="H27" s="2"/>
      <c r="I27" s="2"/>
      <c r="J27" s="2"/>
    </row>
    <row r="28" spans="7:10" ht="19.5">
      <c r="G28" s="25"/>
      <c r="H28" s="2"/>
      <c r="I28" s="2"/>
      <c r="J28" s="2"/>
    </row>
  </sheetData>
  <sheetProtection/>
  <mergeCells count="5">
    <mergeCell ref="A1:F1"/>
    <mergeCell ref="A3:A5"/>
    <mergeCell ref="A6:A8"/>
    <mergeCell ref="A12:A14"/>
    <mergeCell ref="A9:A11"/>
  </mergeCells>
  <printOptions/>
  <pageMargins left="0" right="0" top="0.5511811023622047" bottom="0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27"/>
  <sheetViews>
    <sheetView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4" sqref="E14"/>
    </sheetView>
  </sheetViews>
  <sheetFormatPr defaultColWidth="9.00390625" defaultRowHeight="16.5"/>
  <cols>
    <col min="1" max="1" width="14.75390625" style="2" customWidth="1"/>
    <col min="2" max="2" width="17.50390625" style="2" customWidth="1"/>
    <col min="3" max="3" width="9.625" style="3" bestFit="1" customWidth="1"/>
    <col min="4" max="4" width="60.125" style="3" customWidth="1"/>
    <col min="5" max="5" width="9.75390625" style="3" customWidth="1"/>
    <col min="6" max="6" width="11.50390625" style="3" customWidth="1"/>
    <col min="7" max="7" width="9.00390625" style="64" customWidth="1"/>
    <col min="8" max="9" width="9.00390625" style="26" customWidth="1"/>
    <col min="10" max="16384" width="9.00390625" style="2" customWidth="1"/>
  </cols>
  <sheetData>
    <row r="1" spans="1:6" ht="45.75" customHeight="1" thickBot="1">
      <c r="A1" s="126" t="s">
        <v>168</v>
      </c>
      <c r="B1" s="126"/>
      <c r="C1" s="126"/>
      <c r="D1" s="126"/>
      <c r="E1" s="126"/>
      <c r="F1" s="126"/>
    </row>
    <row r="2" spans="1:9" s="1" customFormat="1" ht="22.5" customHeight="1" thickBot="1">
      <c r="A2" s="4" t="s">
        <v>0</v>
      </c>
      <c r="B2" s="5" t="s">
        <v>1</v>
      </c>
      <c r="C2" s="5" t="s">
        <v>2</v>
      </c>
      <c r="D2" s="5" t="s">
        <v>3</v>
      </c>
      <c r="E2" s="5" t="s">
        <v>6</v>
      </c>
      <c r="F2" s="6" t="s">
        <v>4</v>
      </c>
      <c r="G2" s="64"/>
      <c r="H2" s="25"/>
      <c r="I2" s="25"/>
    </row>
    <row r="3" spans="1:7" ht="26.25" customHeight="1">
      <c r="A3" s="127" t="s">
        <v>152</v>
      </c>
      <c r="B3" s="42" t="s">
        <v>11</v>
      </c>
      <c r="C3" s="42">
        <v>849000</v>
      </c>
      <c r="D3" s="43" t="s">
        <v>162</v>
      </c>
      <c r="E3" s="33" t="s">
        <v>176</v>
      </c>
      <c r="F3" s="139"/>
      <c r="G3" s="89"/>
    </row>
    <row r="4" spans="1:6" ht="69" customHeight="1">
      <c r="A4" s="128"/>
      <c r="B4" s="44" t="s">
        <v>30</v>
      </c>
      <c r="C4" s="31">
        <f>C3+40000</f>
        <v>889000</v>
      </c>
      <c r="D4" s="45" t="s">
        <v>153</v>
      </c>
      <c r="E4" s="34" t="s">
        <v>176</v>
      </c>
      <c r="F4" s="140"/>
    </row>
    <row r="5" spans="1:6" ht="69" customHeight="1" thickBot="1">
      <c r="A5" s="129"/>
      <c r="B5" s="46" t="s">
        <v>32</v>
      </c>
      <c r="C5" s="32">
        <v>969000</v>
      </c>
      <c r="D5" s="47" t="s">
        <v>156</v>
      </c>
      <c r="E5" s="35" t="s">
        <v>176</v>
      </c>
      <c r="F5" s="141"/>
    </row>
    <row r="6" spans="1:7" ht="26.25" customHeight="1">
      <c r="A6" s="127" t="s">
        <v>24</v>
      </c>
      <c r="B6" s="7" t="s">
        <v>11</v>
      </c>
      <c r="C6" s="7">
        <v>919000</v>
      </c>
      <c r="D6" s="8" t="s">
        <v>162</v>
      </c>
      <c r="E6" s="33" t="s">
        <v>176</v>
      </c>
      <c r="F6" s="139"/>
      <c r="G6" s="89"/>
    </row>
    <row r="7" spans="1:6" ht="69" customHeight="1">
      <c r="A7" s="128"/>
      <c r="B7" s="10" t="s">
        <v>30</v>
      </c>
      <c r="C7" s="31">
        <f>C6+40000</f>
        <v>959000</v>
      </c>
      <c r="D7" s="45" t="s">
        <v>154</v>
      </c>
      <c r="E7" s="34" t="s">
        <v>176</v>
      </c>
      <c r="F7" s="140"/>
    </row>
    <row r="8" spans="1:6" ht="69" customHeight="1" thickBot="1">
      <c r="A8" s="129"/>
      <c r="B8" s="13" t="s">
        <v>32</v>
      </c>
      <c r="C8" s="32">
        <v>1039000</v>
      </c>
      <c r="D8" s="14" t="s">
        <v>155</v>
      </c>
      <c r="E8" s="35" t="s">
        <v>176</v>
      </c>
      <c r="F8" s="141"/>
    </row>
    <row r="9" spans="1:7" ht="26.25" customHeight="1">
      <c r="A9" s="130" t="s">
        <v>25</v>
      </c>
      <c r="B9" s="16" t="s">
        <v>11</v>
      </c>
      <c r="C9" s="16">
        <v>959000</v>
      </c>
      <c r="D9" s="17" t="s">
        <v>162</v>
      </c>
      <c r="E9" s="36" t="s">
        <v>175</v>
      </c>
      <c r="F9" s="142"/>
      <c r="G9" s="89"/>
    </row>
    <row r="10" spans="1:6" ht="69" customHeight="1">
      <c r="A10" s="131"/>
      <c r="B10" s="19" t="s">
        <v>31</v>
      </c>
      <c r="C10" s="29">
        <f>C9+40000</f>
        <v>999000</v>
      </c>
      <c r="D10" s="20" t="s">
        <v>154</v>
      </c>
      <c r="E10" s="37" t="s">
        <v>176</v>
      </c>
      <c r="F10" s="143"/>
    </row>
    <row r="11" spans="1:6" ht="69" customHeight="1" thickBot="1">
      <c r="A11" s="132"/>
      <c r="B11" s="22" t="s">
        <v>33</v>
      </c>
      <c r="C11" s="30">
        <v>1079000</v>
      </c>
      <c r="D11" s="23" t="s">
        <v>155</v>
      </c>
      <c r="E11" s="38" t="s">
        <v>176</v>
      </c>
      <c r="F11" s="144"/>
    </row>
    <row r="12" spans="1:7" ht="26.25" customHeight="1">
      <c r="A12" s="127" t="s">
        <v>26</v>
      </c>
      <c r="B12" s="7" t="s">
        <v>11</v>
      </c>
      <c r="C12" s="7">
        <v>1019000</v>
      </c>
      <c r="D12" s="8" t="s">
        <v>162</v>
      </c>
      <c r="E12" s="33" t="s">
        <v>176</v>
      </c>
      <c r="F12" s="145" t="s">
        <v>5</v>
      </c>
      <c r="G12" s="89"/>
    </row>
    <row r="13" spans="1:6" ht="69" customHeight="1">
      <c r="A13" s="128"/>
      <c r="B13" s="10" t="s">
        <v>31</v>
      </c>
      <c r="C13" s="31">
        <f>C12+40000</f>
        <v>1059000</v>
      </c>
      <c r="D13" s="11" t="s">
        <v>154</v>
      </c>
      <c r="E13" s="31" t="s">
        <v>176</v>
      </c>
      <c r="F13" s="146"/>
    </row>
    <row r="14" spans="1:6" ht="69" customHeight="1" thickBot="1">
      <c r="A14" s="129"/>
      <c r="B14" s="13" t="s">
        <v>34</v>
      </c>
      <c r="C14" s="32">
        <v>1139000</v>
      </c>
      <c r="D14" s="14" t="s">
        <v>155</v>
      </c>
      <c r="E14" s="35" t="s">
        <v>176</v>
      </c>
      <c r="F14" s="147"/>
    </row>
    <row r="15" ht="26.25" customHeight="1"/>
    <row r="16" ht="69" customHeight="1"/>
    <row r="17" ht="69" customHeight="1"/>
    <row r="18" ht="26.25" customHeight="1"/>
    <row r="19" spans="7:9" ht="20.25" customHeight="1">
      <c r="G19" s="63"/>
      <c r="H19" s="2"/>
      <c r="I19" s="2"/>
    </row>
    <row r="20" spans="7:9" ht="69" customHeight="1">
      <c r="G20" s="63"/>
      <c r="H20" s="2"/>
      <c r="I20" s="2"/>
    </row>
    <row r="21" spans="7:9" ht="26.25" customHeight="1">
      <c r="G21" s="63"/>
      <c r="H21" s="2"/>
      <c r="I21" s="2"/>
    </row>
    <row r="22" spans="7:9" ht="69" customHeight="1">
      <c r="G22" s="65"/>
      <c r="H22" s="2"/>
      <c r="I22" s="2"/>
    </row>
    <row r="23" spans="7:9" ht="27" customHeight="1">
      <c r="G23" s="63"/>
      <c r="H23" s="2"/>
      <c r="I23" s="2"/>
    </row>
    <row r="24" spans="7:9" ht="67.5" customHeight="1">
      <c r="G24" s="63"/>
      <c r="H24" s="2"/>
      <c r="I24" s="2"/>
    </row>
    <row r="25" spans="7:9" ht="69" customHeight="1">
      <c r="G25" s="63"/>
      <c r="H25" s="2"/>
      <c r="I25" s="2"/>
    </row>
    <row r="26" spans="7:9" ht="19.5">
      <c r="G26" s="63"/>
      <c r="H26" s="2"/>
      <c r="I26" s="2"/>
    </row>
    <row r="27" spans="7:9" ht="19.5" customHeight="1">
      <c r="G27" s="63"/>
      <c r="H27" s="2"/>
      <c r="I27" s="2"/>
    </row>
  </sheetData>
  <sheetProtection/>
  <mergeCells count="9">
    <mergeCell ref="A1:F1"/>
    <mergeCell ref="A6:A8"/>
    <mergeCell ref="A9:A11"/>
    <mergeCell ref="A12:A14"/>
    <mergeCell ref="F6:F8"/>
    <mergeCell ref="F9:F11"/>
    <mergeCell ref="F12:F14"/>
    <mergeCell ref="A3:A5"/>
    <mergeCell ref="F3:F5"/>
  </mergeCells>
  <printOptions horizontalCentered="1"/>
  <pageMargins left="0" right="0" top="0.7480314960629921" bottom="0" header="0.31496062992125984" footer="0.3149606299212598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G24"/>
  <sheetViews>
    <sheetView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3" sqref="E13"/>
    </sheetView>
  </sheetViews>
  <sheetFormatPr defaultColWidth="9.00390625" defaultRowHeight="16.5"/>
  <cols>
    <col min="1" max="1" width="14.75390625" style="2" customWidth="1"/>
    <col min="2" max="2" width="17.50390625" style="2" customWidth="1"/>
    <col min="3" max="3" width="9.625" style="3" bestFit="1" customWidth="1"/>
    <col min="4" max="4" width="60.125" style="3" customWidth="1"/>
    <col min="5" max="5" width="9.75390625" style="3" customWidth="1"/>
    <col min="6" max="6" width="11.50390625" style="3" customWidth="1"/>
    <col min="7" max="7" width="9.00390625" style="63" customWidth="1"/>
    <col min="8" max="16384" width="9.00390625" style="2" customWidth="1"/>
  </cols>
  <sheetData>
    <row r="1" spans="1:6" ht="45.75" customHeight="1" thickBot="1">
      <c r="A1" s="126" t="s">
        <v>168</v>
      </c>
      <c r="B1" s="126"/>
      <c r="C1" s="126"/>
      <c r="D1" s="126"/>
      <c r="E1" s="126"/>
      <c r="F1" s="126"/>
    </row>
    <row r="2" spans="1:7" s="1" customFormat="1" ht="22.5" customHeight="1" thickBot="1">
      <c r="A2" s="4" t="s">
        <v>0</v>
      </c>
      <c r="B2" s="5" t="s">
        <v>1</v>
      </c>
      <c r="C2" s="5" t="s">
        <v>2</v>
      </c>
      <c r="D2" s="5" t="s">
        <v>3</v>
      </c>
      <c r="E2" s="5" t="s">
        <v>6</v>
      </c>
      <c r="F2" s="6" t="s">
        <v>4</v>
      </c>
      <c r="G2" s="63"/>
    </row>
    <row r="3" spans="1:7" ht="30" customHeight="1">
      <c r="A3" s="148" t="s">
        <v>27</v>
      </c>
      <c r="B3" s="7" t="s">
        <v>11</v>
      </c>
      <c r="C3" s="7">
        <v>1069000</v>
      </c>
      <c r="D3" s="8" t="s">
        <v>162</v>
      </c>
      <c r="E3" s="33" t="s">
        <v>175</v>
      </c>
      <c r="F3" s="9"/>
      <c r="G3" s="80"/>
    </row>
    <row r="4" spans="1:6" ht="69" customHeight="1">
      <c r="A4" s="149"/>
      <c r="B4" s="10" t="s">
        <v>35</v>
      </c>
      <c r="C4" s="31">
        <f>C3+40000</f>
        <v>1109000</v>
      </c>
      <c r="D4" s="125" t="s">
        <v>158</v>
      </c>
      <c r="E4" s="34" t="s">
        <v>176</v>
      </c>
      <c r="F4" s="12"/>
    </row>
    <row r="5" spans="1:6" ht="69" customHeight="1" thickBot="1">
      <c r="A5" s="150"/>
      <c r="B5" s="13" t="s">
        <v>131</v>
      </c>
      <c r="C5" s="32">
        <f>C4+80000</f>
        <v>1189000</v>
      </c>
      <c r="D5" s="14" t="s">
        <v>40</v>
      </c>
      <c r="E5" s="35" t="s">
        <v>176</v>
      </c>
      <c r="F5" s="15"/>
    </row>
    <row r="6" spans="1:7" ht="30" customHeight="1">
      <c r="A6" s="151" t="s">
        <v>28</v>
      </c>
      <c r="B6" s="16" t="s">
        <v>11</v>
      </c>
      <c r="C6" s="16">
        <v>1109000</v>
      </c>
      <c r="D6" s="17" t="s">
        <v>162</v>
      </c>
      <c r="E6" s="36" t="s">
        <v>176</v>
      </c>
      <c r="F6" s="18"/>
      <c r="G6" s="80"/>
    </row>
    <row r="7" spans="1:6" ht="69" customHeight="1">
      <c r="A7" s="152"/>
      <c r="B7" s="19" t="s">
        <v>132</v>
      </c>
      <c r="C7" s="29">
        <f>C6+40000</f>
        <v>1149000</v>
      </c>
      <c r="D7" s="20" t="s">
        <v>157</v>
      </c>
      <c r="E7" s="29" t="s">
        <v>176</v>
      </c>
      <c r="F7" s="21"/>
    </row>
    <row r="8" spans="1:6" ht="69" customHeight="1" thickBot="1">
      <c r="A8" s="153"/>
      <c r="B8" s="22" t="s">
        <v>36</v>
      </c>
      <c r="C8" s="30">
        <f>C7+80000</f>
        <v>1229000</v>
      </c>
      <c r="D8" s="23" t="s">
        <v>40</v>
      </c>
      <c r="E8" s="38" t="s">
        <v>176</v>
      </c>
      <c r="F8" s="24"/>
    </row>
    <row r="9" spans="1:7" ht="30" customHeight="1">
      <c r="A9" s="148" t="s">
        <v>39</v>
      </c>
      <c r="B9" s="7" t="s">
        <v>11</v>
      </c>
      <c r="C9" s="7">
        <v>1289000</v>
      </c>
      <c r="D9" s="8" t="s">
        <v>162</v>
      </c>
      <c r="E9" s="33" t="s">
        <v>193</v>
      </c>
      <c r="F9" s="39" t="s">
        <v>49</v>
      </c>
      <c r="G9" s="80"/>
    </row>
    <row r="10" spans="1:6" ht="69" customHeight="1">
      <c r="A10" s="149"/>
      <c r="B10" s="10" t="s">
        <v>37</v>
      </c>
      <c r="C10" s="31">
        <f>C9+40000</f>
        <v>1329000</v>
      </c>
      <c r="D10" s="125" t="s">
        <v>159</v>
      </c>
      <c r="E10" s="29" t="s">
        <v>176</v>
      </c>
      <c r="F10" s="12" t="s">
        <v>50</v>
      </c>
    </row>
    <row r="11" spans="1:6" ht="69" customHeight="1" thickBot="1">
      <c r="A11" s="150"/>
      <c r="B11" s="13" t="s">
        <v>46</v>
      </c>
      <c r="C11" s="32"/>
      <c r="D11" s="14" t="s">
        <v>47</v>
      </c>
      <c r="E11" s="41" t="s">
        <v>52</v>
      </c>
      <c r="F11" s="15"/>
    </row>
    <row r="12" spans="1:7" ht="26.25" customHeight="1">
      <c r="A12" s="151" t="s">
        <v>29</v>
      </c>
      <c r="B12" s="16" t="s">
        <v>11</v>
      </c>
      <c r="C12" s="16">
        <v>1399000</v>
      </c>
      <c r="D12" s="17" t="s">
        <v>162</v>
      </c>
      <c r="E12" s="36" t="s">
        <v>194</v>
      </c>
      <c r="F12" s="40" t="s">
        <v>51</v>
      </c>
      <c r="G12" s="80"/>
    </row>
    <row r="13" spans="1:6" ht="69" customHeight="1">
      <c r="A13" s="152"/>
      <c r="B13" s="19" t="s">
        <v>38</v>
      </c>
      <c r="C13" s="29">
        <f>C12+40000</f>
        <v>1439000</v>
      </c>
      <c r="D13" s="105" t="s">
        <v>160</v>
      </c>
      <c r="E13" s="29" t="s">
        <v>176</v>
      </c>
      <c r="F13" s="21" t="s">
        <v>52</v>
      </c>
    </row>
    <row r="14" spans="1:6" ht="69" customHeight="1" thickBot="1">
      <c r="A14" s="153"/>
      <c r="B14" s="22" t="s">
        <v>45</v>
      </c>
      <c r="C14" s="41"/>
      <c r="D14" s="23" t="s">
        <v>48</v>
      </c>
      <c r="E14" s="41"/>
      <c r="F14" s="24"/>
    </row>
    <row r="15" ht="26.25" customHeight="1"/>
    <row r="16" ht="69" customHeight="1">
      <c r="G16" s="65"/>
    </row>
    <row r="17" ht="69" customHeight="1">
      <c r="G17" s="65"/>
    </row>
    <row r="18" ht="26.25" customHeight="1">
      <c r="G18" s="65"/>
    </row>
    <row r="19" ht="69" customHeight="1">
      <c r="G19" s="65"/>
    </row>
    <row r="20" ht="27" customHeight="1">
      <c r="G20" s="65"/>
    </row>
    <row r="21" ht="67.5" customHeight="1">
      <c r="G21" s="65"/>
    </row>
    <row r="22" ht="69" customHeight="1">
      <c r="G22" s="65"/>
    </row>
    <row r="23" ht="16.5">
      <c r="G23" s="65"/>
    </row>
    <row r="24" ht="16.5">
      <c r="G24" s="65"/>
    </row>
  </sheetData>
  <sheetProtection/>
  <mergeCells count="5">
    <mergeCell ref="A1:F1"/>
    <mergeCell ref="A3:A5"/>
    <mergeCell ref="A6:A8"/>
    <mergeCell ref="A9:A11"/>
    <mergeCell ref="A12:A14"/>
  </mergeCells>
  <printOptions/>
  <pageMargins left="0" right="0" top="0.7480314960629921" bottom="0" header="0.31496062992125984" footer="0.31496062992125984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G27"/>
  <sheetViews>
    <sheetView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2" sqref="I22"/>
    </sheetView>
  </sheetViews>
  <sheetFormatPr defaultColWidth="9.00390625" defaultRowHeight="16.5"/>
  <cols>
    <col min="1" max="1" width="14.75390625" style="2" customWidth="1"/>
    <col min="2" max="2" width="17.50390625" style="2" customWidth="1"/>
    <col min="3" max="3" width="9.625" style="3" bestFit="1" customWidth="1"/>
    <col min="4" max="4" width="60.125" style="3" customWidth="1"/>
    <col min="5" max="5" width="9.75390625" style="3" customWidth="1"/>
    <col min="6" max="6" width="16.625" style="3" customWidth="1"/>
    <col min="7" max="7" width="13.125" style="63" customWidth="1"/>
    <col min="8" max="16384" width="9.00390625" style="2" customWidth="1"/>
  </cols>
  <sheetData>
    <row r="1" spans="1:6" ht="45.75" customHeight="1" thickBot="1">
      <c r="A1" s="126" t="s">
        <v>168</v>
      </c>
      <c r="B1" s="126"/>
      <c r="C1" s="126"/>
      <c r="D1" s="126"/>
      <c r="E1" s="126"/>
      <c r="F1" s="126"/>
    </row>
    <row r="2" spans="1:7" s="1" customFormat="1" ht="22.5" customHeight="1" thickBot="1">
      <c r="A2" s="4" t="s">
        <v>0</v>
      </c>
      <c r="B2" s="5" t="s">
        <v>1</v>
      </c>
      <c r="C2" s="5" t="s">
        <v>2</v>
      </c>
      <c r="D2" s="5" t="s">
        <v>53</v>
      </c>
      <c r="E2" s="5" t="s">
        <v>6</v>
      </c>
      <c r="F2" s="6" t="s">
        <v>4</v>
      </c>
      <c r="G2" s="63"/>
    </row>
    <row r="3" spans="1:7" ht="30" customHeight="1" thickBot="1">
      <c r="A3" s="127" t="s">
        <v>41</v>
      </c>
      <c r="B3" s="42" t="s">
        <v>11</v>
      </c>
      <c r="C3" s="42">
        <v>849000</v>
      </c>
      <c r="D3" s="43" t="s">
        <v>162</v>
      </c>
      <c r="E3" s="54" t="s">
        <v>176</v>
      </c>
      <c r="F3" s="157" t="s">
        <v>128</v>
      </c>
      <c r="G3" s="80"/>
    </row>
    <row r="4" spans="1:6" ht="75.75" customHeight="1" thickBot="1">
      <c r="A4" s="128"/>
      <c r="B4" s="44" t="s">
        <v>54</v>
      </c>
      <c r="C4" s="60">
        <v>889000</v>
      </c>
      <c r="D4" s="45" t="s">
        <v>125</v>
      </c>
      <c r="E4" s="54" t="s">
        <v>176</v>
      </c>
      <c r="F4" s="158"/>
    </row>
    <row r="5" spans="1:6" ht="69" customHeight="1" thickBot="1">
      <c r="A5" s="129"/>
      <c r="B5" s="46" t="s">
        <v>55</v>
      </c>
      <c r="C5" s="62">
        <v>969000</v>
      </c>
      <c r="D5" s="47" t="s">
        <v>126</v>
      </c>
      <c r="E5" s="54" t="s">
        <v>176</v>
      </c>
      <c r="F5" s="159"/>
    </row>
    <row r="6" spans="1:7" ht="30" customHeight="1" thickBot="1">
      <c r="A6" s="130" t="s">
        <v>42</v>
      </c>
      <c r="B6" s="48" t="s">
        <v>11</v>
      </c>
      <c r="C6" s="48">
        <v>969000</v>
      </c>
      <c r="D6" s="49" t="s">
        <v>162</v>
      </c>
      <c r="E6" s="57" t="s">
        <v>176</v>
      </c>
      <c r="F6" s="160" t="s">
        <v>127</v>
      </c>
      <c r="G6" s="80"/>
    </row>
    <row r="7" spans="1:6" ht="75.75" customHeight="1" thickBot="1">
      <c r="A7" s="131"/>
      <c r="B7" s="50" t="s">
        <v>56</v>
      </c>
      <c r="C7" s="61">
        <v>1009000</v>
      </c>
      <c r="D7" s="51" t="s">
        <v>114</v>
      </c>
      <c r="E7" s="57" t="s">
        <v>176</v>
      </c>
      <c r="F7" s="161"/>
    </row>
    <row r="8" spans="1:6" ht="69" customHeight="1" thickBot="1">
      <c r="A8" s="132"/>
      <c r="B8" s="52" t="s">
        <v>172</v>
      </c>
      <c r="C8" s="41">
        <v>1079000</v>
      </c>
      <c r="D8" s="53" t="s">
        <v>171</v>
      </c>
      <c r="E8" s="57" t="s">
        <v>176</v>
      </c>
      <c r="F8" s="162"/>
    </row>
    <row r="9" spans="1:7" s="66" customFormat="1" ht="30" customHeight="1" thickBot="1">
      <c r="A9" s="127" t="s">
        <v>113</v>
      </c>
      <c r="B9" s="42" t="s">
        <v>11</v>
      </c>
      <c r="C9" s="42">
        <v>1009000</v>
      </c>
      <c r="D9" s="43" t="s">
        <v>162</v>
      </c>
      <c r="E9" s="54" t="s">
        <v>176</v>
      </c>
      <c r="F9" s="157" t="s">
        <v>127</v>
      </c>
      <c r="G9" s="81"/>
    </row>
    <row r="10" spans="1:7" s="66" customFormat="1" ht="75.75" customHeight="1" thickBot="1">
      <c r="A10" s="128"/>
      <c r="B10" s="44" t="s">
        <v>115</v>
      </c>
      <c r="C10" s="60">
        <v>1049000</v>
      </c>
      <c r="D10" s="45" t="s">
        <v>118</v>
      </c>
      <c r="E10" s="54" t="s">
        <v>176</v>
      </c>
      <c r="F10" s="158"/>
      <c r="G10" s="79"/>
    </row>
    <row r="11" spans="1:7" s="66" customFormat="1" ht="69" customHeight="1" thickBot="1">
      <c r="A11" s="129"/>
      <c r="B11" s="46" t="s">
        <v>116</v>
      </c>
      <c r="C11" s="62">
        <v>1119000</v>
      </c>
      <c r="D11" s="47" t="s">
        <v>130</v>
      </c>
      <c r="E11" s="54" t="s">
        <v>176</v>
      </c>
      <c r="F11" s="159"/>
      <c r="G11" s="79"/>
    </row>
    <row r="12" spans="1:7" ht="30" customHeight="1" thickBot="1">
      <c r="A12" s="130" t="s">
        <v>170</v>
      </c>
      <c r="B12" s="48" t="s">
        <v>11</v>
      </c>
      <c r="C12" s="48">
        <v>1130000</v>
      </c>
      <c r="D12" s="49" t="s">
        <v>162</v>
      </c>
      <c r="E12" s="57" t="s">
        <v>176</v>
      </c>
      <c r="F12" s="160" t="s">
        <v>127</v>
      </c>
      <c r="G12" s="80"/>
    </row>
    <row r="13" spans="1:6" ht="75.75" customHeight="1" thickBot="1">
      <c r="A13" s="131"/>
      <c r="B13" s="50" t="s">
        <v>115</v>
      </c>
      <c r="C13" s="61">
        <v>1170000</v>
      </c>
      <c r="D13" s="51" t="s">
        <v>117</v>
      </c>
      <c r="E13" s="57" t="s">
        <v>176</v>
      </c>
      <c r="F13" s="161"/>
    </row>
    <row r="14" spans="1:6" ht="69" customHeight="1" thickBot="1">
      <c r="A14" s="132"/>
      <c r="B14" s="52" t="s">
        <v>116</v>
      </c>
      <c r="C14" s="41">
        <v>1240000</v>
      </c>
      <c r="D14" s="53" t="s">
        <v>129</v>
      </c>
      <c r="E14" s="57" t="s">
        <v>176</v>
      </c>
      <c r="F14" s="162"/>
    </row>
    <row r="15" spans="1:7" ht="30" customHeight="1" thickBot="1">
      <c r="A15" s="127" t="s">
        <v>169</v>
      </c>
      <c r="B15" s="42" t="s">
        <v>11</v>
      </c>
      <c r="C15" s="42">
        <v>1250000</v>
      </c>
      <c r="D15" s="43" t="s">
        <v>162</v>
      </c>
      <c r="E15" s="54" t="s">
        <v>192</v>
      </c>
      <c r="F15" s="163" t="s">
        <v>127</v>
      </c>
      <c r="G15" s="80"/>
    </row>
    <row r="16" spans="1:6" ht="75.75" customHeight="1" thickBot="1">
      <c r="A16" s="128"/>
      <c r="B16" s="44" t="s">
        <v>120</v>
      </c>
      <c r="C16" s="60">
        <v>1290000</v>
      </c>
      <c r="D16" s="45" t="s">
        <v>124</v>
      </c>
      <c r="E16" s="54" t="s">
        <v>192</v>
      </c>
      <c r="F16" s="164"/>
    </row>
    <row r="17" spans="1:6" ht="69" customHeight="1" thickBot="1">
      <c r="A17" s="129"/>
      <c r="B17" s="46" t="s">
        <v>122</v>
      </c>
      <c r="C17" s="62">
        <v>1360000</v>
      </c>
      <c r="D17" s="47" t="s">
        <v>129</v>
      </c>
      <c r="E17" s="54" t="s">
        <v>192</v>
      </c>
      <c r="F17" s="165"/>
    </row>
    <row r="18" spans="1:7" ht="30" customHeight="1" thickBot="1">
      <c r="A18" s="154" t="s">
        <v>44</v>
      </c>
      <c r="B18" s="67" t="s">
        <v>11</v>
      </c>
      <c r="C18" s="67">
        <v>1200000</v>
      </c>
      <c r="D18" s="68" t="s">
        <v>162</v>
      </c>
      <c r="E18" s="83" t="s">
        <v>175</v>
      </c>
      <c r="F18" s="166" t="s">
        <v>127</v>
      </c>
      <c r="G18" s="80"/>
    </row>
    <row r="19" spans="1:7" ht="75.75" customHeight="1" thickBot="1">
      <c r="A19" s="155"/>
      <c r="B19" s="69" t="s">
        <v>119</v>
      </c>
      <c r="C19" s="84">
        <v>1240000</v>
      </c>
      <c r="D19" s="70" t="s">
        <v>123</v>
      </c>
      <c r="E19" s="83" t="s">
        <v>175</v>
      </c>
      <c r="F19" s="167"/>
      <c r="G19" s="65"/>
    </row>
    <row r="20" spans="1:7" ht="69" customHeight="1" thickBot="1">
      <c r="A20" s="156"/>
      <c r="B20" s="71" t="s">
        <v>121</v>
      </c>
      <c r="C20" s="85">
        <v>1310000</v>
      </c>
      <c r="D20" s="72" t="s">
        <v>129</v>
      </c>
      <c r="E20" s="83" t="s">
        <v>175</v>
      </c>
      <c r="F20" s="168"/>
      <c r="G20" s="65"/>
    </row>
    <row r="21" spans="1:7" ht="30" customHeight="1" thickBot="1">
      <c r="A21" s="172" t="s">
        <v>43</v>
      </c>
      <c r="B21" s="73" t="s">
        <v>11</v>
      </c>
      <c r="C21" s="73">
        <v>1390000</v>
      </c>
      <c r="D21" s="74" t="s">
        <v>162</v>
      </c>
      <c r="E21" s="86" t="s">
        <v>175</v>
      </c>
      <c r="F21" s="169" t="s">
        <v>127</v>
      </c>
      <c r="G21" s="82"/>
    </row>
    <row r="22" spans="1:7" ht="75.75" customHeight="1" thickBot="1">
      <c r="A22" s="173"/>
      <c r="B22" s="75" t="s">
        <v>119</v>
      </c>
      <c r="C22" s="87">
        <v>1430000</v>
      </c>
      <c r="D22" s="76" t="s">
        <v>123</v>
      </c>
      <c r="E22" s="86" t="s">
        <v>175</v>
      </c>
      <c r="F22" s="170"/>
      <c r="G22" s="65"/>
    </row>
    <row r="23" spans="1:7" ht="69" customHeight="1" thickBot="1">
      <c r="A23" s="174"/>
      <c r="B23" s="77" t="s">
        <v>121</v>
      </c>
      <c r="C23" s="88">
        <v>1498000</v>
      </c>
      <c r="D23" s="78" t="s">
        <v>173</v>
      </c>
      <c r="E23" s="190" t="s">
        <v>175</v>
      </c>
      <c r="F23" s="171"/>
      <c r="G23" s="65"/>
    </row>
    <row r="24" ht="67.5" customHeight="1">
      <c r="G24" s="65"/>
    </row>
    <row r="25" ht="69" customHeight="1">
      <c r="G25" s="65"/>
    </row>
    <row r="26" ht="16.5">
      <c r="G26" s="65"/>
    </row>
    <row r="27" ht="16.5">
      <c r="G27" s="65"/>
    </row>
  </sheetData>
  <sheetProtection/>
  <mergeCells count="15">
    <mergeCell ref="F18:F20"/>
    <mergeCell ref="F21:F23"/>
    <mergeCell ref="A9:A11"/>
    <mergeCell ref="F9:F11"/>
    <mergeCell ref="A21:A23"/>
    <mergeCell ref="A1:F1"/>
    <mergeCell ref="A3:A5"/>
    <mergeCell ref="A6:A8"/>
    <mergeCell ref="A12:A14"/>
    <mergeCell ref="A15:A17"/>
    <mergeCell ref="A18:A20"/>
    <mergeCell ref="F3:F5"/>
    <mergeCell ref="F6:F8"/>
    <mergeCell ref="F12:F14"/>
    <mergeCell ref="F15:F17"/>
  </mergeCells>
  <printOptions horizontalCentered="1"/>
  <pageMargins left="0" right="0" top="0.35433070866141736" bottom="0" header="0.31496062992125984" footer="0.31496062992125984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4"/>
  <sheetViews>
    <sheetView zoomScalePageLayoutView="0" workbookViewId="0" topLeftCell="A1">
      <pane xSplit="1" ySplit="2" topLeftCell="B2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2" sqref="B22"/>
    </sheetView>
  </sheetViews>
  <sheetFormatPr defaultColWidth="9.00390625" defaultRowHeight="16.5"/>
  <cols>
    <col min="1" max="1" width="14.75390625" style="2" customWidth="1"/>
    <col min="2" max="2" width="18.25390625" style="2" customWidth="1"/>
    <col min="3" max="3" width="9.625" style="3" bestFit="1" customWidth="1"/>
    <col min="4" max="4" width="60.125" style="3" customWidth="1"/>
    <col min="5" max="5" width="9.75390625" style="3" customWidth="1"/>
    <col min="6" max="6" width="12.875" style="3" customWidth="1"/>
    <col min="7" max="7" width="13.125" style="63" customWidth="1"/>
    <col min="8" max="16384" width="9.00390625" style="2" customWidth="1"/>
  </cols>
  <sheetData>
    <row r="1" spans="1:6" ht="45.75" customHeight="1" thickBot="1">
      <c r="A1" s="126" t="s">
        <v>168</v>
      </c>
      <c r="B1" s="126"/>
      <c r="C1" s="126"/>
      <c r="D1" s="126"/>
      <c r="E1" s="126"/>
      <c r="F1" s="126"/>
    </row>
    <row r="2" spans="1:7" s="1" customFormat="1" ht="22.5" customHeight="1" thickBot="1">
      <c r="A2" s="4" t="s">
        <v>0</v>
      </c>
      <c r="B2" s="5" t="s">
        <v>1</v>
      </c>
      <c r="C2" s="5" t="s">
        <v>2</v>
      </c>
      <c r="D2" s="5" t="s">
        <v>3</v>
      </c>
      <c r="E2" s="5" t="s">
        <v>6</v>
      </c>
      <c r="F2" s="6" t="s">
        <v>4</v>
      </c>
      <c r="G2" s="63"/>
    </row>
    <row r="3" spans="1:7" ht="30" customHeight="1" thickBot="1">
      <c r="A3" s="127" t="s">
        <v>174</v>
      </c>
      <c r="B3" s="42" t="s">
        <v>11</v>
      </c>
      <c r="C3" s="42">
        <v>649000</v>
      </c>
      <c r="D3" s="43" t="s">
        <v>162</v>
      </c>
      <c r="E3" s="54" t="s">
        <v>176</v>
      </c>
      <c r="F3" s="181" t="s">
        <v>5</v>
      </c>
      <c r="G3" s="80"/>
    </row>
    <row r="4" spans="1:6" ht="69" customHeight="1" thickBot="1">
      <c r="A4" s="128"/>
      <c r="B4" s="44" t="s">
        <v>96</v>
      </c>
      <c r="C4" s="60">
        <f>C3+40000</f>
        <v>689000</v>
      </c>
      <c r="D4" s="45" t="s">
        <v>105</v>
      </c>
      <c r="E4" s="54" t="s">
        <v>176</v>
      </c>
      <c r="F4" s="182"/>
    </row>
    <row r="5" spans="1:6" ht="87.75" customHeight="1" thickBot="1">
      <c r="A5" s="129"/>
      <c r="B5" s="46" t="s">
        <v>97</v>
      </c>
      <c r="C5" s="62">
        <f>C4+70000</f>
        <v>759000</v>
      </c>
      <c r="D5" s="47" t="s">
        <v>95</v>
      </c>
      <c r="E5" s="54" t="s">
        <v>176</v>
      </c>
      <c r="F5" s="183"/>
    </row>
    <row r="6" spans="1:7" ht="30" customHeight="1" thickBot="1">
      <c r="A6" s="130" t="s">
        <v>89</v>
      </c>
      <c r="B6" s="48" t="s">
        <v>11</v>
      </c>
      <c r="C6" s="48">
        <v>749000</v>
      </c>
      <c r="D6" s="49" t="s">
        <v>162</v>
      </c>
      <c r="E6" s="57" t="s">
        <v>177</v>
      </c>
      <c r="F6" s="175" t="s">
        <v>112</v>
      </c>
      <c r="G6" s="80"/>
    </row>
    <row r="7" spans="1:6" ht="69" customHeight="1" thickBot="1">
      <c r="A7" s="131"/>
      <c r="B7" s="50" t="s">
        <v>98</v>
      </c>
      <c r="C7" s="61">
        <f>C6+40000</f>
        <v>789000</v>
      </c>
      <c r="D7" s="51" t="s">
        <v>106</v>
      </c>
      <c r="E7" s="57" t="s">
        <v>177</v>
      </c>
      <c r="F7" s="176"/>
    </row>
    <row r="8" spans="1:6" ht="87.75" customHeight="1" thickBot="1">
      <c r="A8" s="132"/>
      <c r="B8" s="52" t="s">
        <v>99</v>
      </c>
      <c r="C8" s="41">
        <f>C7+70000</f>
        <v>859000</v>
      </c>
      <c r="D8" s="53" t="s">
        <v>94</v>
      </c>
      <c r="E8" s="57" t="s">
        <v>177</v>
      </c>
      <c r="F8" s="177"/>
    </row>
    <row r="9" spans="1:7" ht="30" customHeight="1" thickBot="1">
      <c r="A9" s="127" t="s">
        <v>90</v>
      </c>
      <c r="B9" s="42" t="s">
        <v>11</v>
      </c>
      <c r="C9" s="42">
        <v>765000</v>
      </c>
      <c r="D9" s="43" t="s">
        <v>162</v>
      </c>
      <c r="E9" s="54" t="s">
        <v>176</v>
      </c>
      <c r="F9" s="178" t="s">
        <v>112</v>
      </c>
      <c r="G9" s="80"/>
    </row>
    <row r="10" spans="1:6" ht="69" customHeight="1" thickBot="1">
      <c r="A10" s="128"/>
      <c r="B10" s="44" t="s">
        <v>103</v>
      </c>
      <c r="C10" s="60">
        <f>C9+40000</f>
        <v>805000</v>
      </c>
      <c r="D10" s="45" t="s">
        <v>107</v>
      </c>
      <c r="E10" s="54" t="s">
        <v>176</v>
      </c>
      <c r="F10" s="179"/>
    </row>
    <row r="11" spans="1:6" ht="87.75" customHeight="1" thickBot="1">
      <c r="A11" s="129"/>
      <c r="B11" s="46" t="s">
        <v>101</v>
      </c>
      <c r="C11" s="62">
        <f>C10+70000</f>
        <v>875000</v>
      </c>
      <c r="D11" s="47" t="s">
        <v>94</v>
      </c>
      <c r="E11" s="54" t="s">
        <v>176</v>
      </c>
      <c r="F11" s="180"/>
    </row>
    <row r="12" spans="1:7" ht="30" customHeight="1" thickBot="1">
      <c r="A12" s="130" t="s">
        <v>93</v>
      </c>
      <c r="B12" s="48" t="s">
        <v>11</v>
      </c>
      <c r="C12" s="48">
        <v>799000</v>
      </c>
      <c r="D12" s="49" t="s">
        <v>162</v>
      </c>
      <c r="E12" s="57" t="s">
        <v>185</v>
      </c>
      <c r="F12" s="184" t="s">
        <v>133</v>
      </c>
      <c r="G12" s="80"/>
    </row>
    <row r="13" spans="1:6" ht="69" customHeight="1" thickBot="1">
      <c r="A13" s="131"/>
      <c r="B13" s="50" t="s">
        <v>98</v>
      </c>
      <c r="C13" s="61">
        <f>C12+40000</f>
        <v>839000</v>
      </c>
      <c r="D13" s="51" t="s">
        <v>108</v>
      </c>
      <c r="E13" s="57" t="s">
        <v>185</v>
      </c>
      <c r="F13" s="185"/>
    </row>
    <row r="14" spans="1:6" ht="87.75" customHeight="1" thickBot="1">
      <c r="A14" s="132"/>
      <c r="B14" s="52" t="s">
        <v>102</v>
      </c>
      <c r="C14" s="41">
        <f>C13+70000</f>
        <v>909000</v>
      </c>
      <c r="D14" s="53" t="s">
        <v>94</v>
      </c>
      <c r="E14" s="57" t="s">
        <v>185</v>
      </c>
      <c r="F14" s="186"/>
    </row>
    <row r="15" spans="1:7" ht="30" customHeight="1" thickBot="1">
      <c r="A15" s="127" t="s">
        <v>92</v>
      </c>
      <c r="B15" s="42" t="s">
        <v>11</v>
      </c>
      <c r="C15" s="42">
        <v>815000</v>
      </c>
      <c r="D15" s="43" t="s">
        <v>162</v>
      </c>
      <c r="E15" s="54" t="s">
        <v>176</v>
      </c>
      <c r="F15" s="187" t="s">
        <v>112</v>
      </c>
      <c r="G15" s="80"/>
    </row>
    <row r="16" spans="1:6" ht="69" customHeight="1" thickBot="1">
      <c r="A16" s="128"/>
      <c r="B16" s="44" t="s">
        <v>100</v>
      </c>
      <c r="C16" s="60">
        <f>C15+40000</f>
        <v>855000</v>
      </c>
      <c r="D16" s="45" t="s">
        <v>107</v>
      </c>
      <c r="E16" s="54" t="s">
        <v>176</v>
      </c>
      <c r="F16" s="188"/>
    </row>
    <row r="17" spans="1:6" ht="87.75" customHeight="1" thickBot="1">
      <c r="A17" s="129"/>
      <c r="B17" s="46" t="s">
        <v>104</v>
      </c>
      <c r="C17" s="62">
        <f>C16+70000</f>
        <v>925000</v>
      </c>
      <c r="D17" s="47" t="s">
        <v>94</v>
      </c>
      <c r="E17" s="54" t="s">
        <v>176</v>
      </c>
      <c r="F17" s="189"/>
    </row>
    <row r="18" spans="1:7" ht="30" customHeight="1" thickBot="1">
      <c r="A18" s="130" t="s">
        <v>91</v>
      </c>
      <c r="B18" s="48" t="s">
        <v>11</v>
      </c>
      <c r="C18" s="48">
        <v>889000</v>
      </c>
      <c r="D18" s="49" t="s">
        <v>162</v>
      </c>
      <c r="E18" s="57" t="s">
        <v>176</v>
      </c>
      <c r="F18" s="184" t="s">
        <v>112</v>
      </c>
      <c r="G18" s="80"/>
    </row>
    <row r="19" spans="1:6" ht="69" customHeight="1" thickBot="1">
      <c r="A19" s="131"/>
      <c r="B19" s="50" t="s">
        <v>109</v>
      </c>
      <c r="C19" s="61">
        <f>C18+40000</f>
        <v>929000</v>
      </c>
      <c r="D19" s="51" t="s">
        <v>111</v>
      </c>
      <c r="E19" s="57" t="s">
        <v>176</v>
      </c>
      <c r="F19" s="185"/>
    </row>
    <row r="20" spans="1:6" ht="87.75" customHeight="1" thickBot="1">
      <c r="A20" s="132"/>
      <c r="B20" s="52" t="s">
        <v>110</v>
      </c>
      <c r="C20" s="41">
        <f>C19+70000</f>
        <v>999000</v>
      </c>
      <c r="D20" s="53" t="s">
        <v>94</v>
      </c>
      <c r="E20" s="191" t="s">
        <v>176</v>
      </c>
      <c r="F20" s="186"/>
    </row>
    <row r="21" ht="67.5" customHeight="1">
      <c r="G21" s="65"/>
    </row>
    <row r="22" ht="69" customHeight="1">
      <c r="G22" s="65"/>
    </row>
    <row r="23" ht="16.5">
      <c r="G23" s="65"/>
    </row>
    <row r="24" ht="16.5">
      <c r="G24" s="65"/>
    </row>
  </sheetData>
  <sheetProtection/>
  <mergeCells count="13">
    <mergeCell ref="A12:A14"/>
    <mergeCell ref="F12:F14"/>
    <mergeCell ref="A15:A17"/>
    <mergeCell ref="F15:F17"/>
    <mergeCell ref="A18:A20"/>
    <mergeCell ref="F18:F20"/>
    <mergeCell ref="A1:F1"/>
    <mergeCell ref="A6:A8"/>
    <mergeCell ref="F6:F8"/>
    <mergeCell ref="A9:A11"/>
    <mergeCell ref="F9:F11"/>
    <mergeCell ref="A3:A5"/>
    <mergeCell ref="F3:F5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2017-05-19T07:48:40Z</cp:lastPrinted>
  <dcterms:created xsi:type="dcterms:W3CDTF">2011-11-19T07:35:39Z</dcterms:created>
  <dcterms:modified xsi:type="dcterms:W3CDTF">2017-10-30T04:01:03Z</dcterms:modified>
  <cp:category/>
  <cp:version/>
  <cp:contentType/>
  <cp:contentStatus/>
</cp:coreProperties>
</file>